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2_III trimestre\"/>
    </mc:Choice>
  </mc:AlternateContent>
  <xr:revisionPtr revIDLastSave="0" documentId="13_ncr:1_{94150DDA-B159-4A6D-AB26-C04F769D6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7.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N26" i="1"/>
  <c r="H28" i="1"/>
  <c r="H27" i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D26" authorId="0" shapeId="0" xr:uid="{F55152E6-CCD5-4B62-9BBE-6A8F68D169A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mutevole da trimestre a trimestre</t>
        </r>
      </text>
    </comment>
    <comment ref="E26" authorId="0" shapeId="0" xr:uid="{1ECA4CE3-DC62-436D-8AC2-454AF8197DA4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valido a partire dal 01.04.2022</t>
        </r>
      </text>
    </comment>
    <comment ref="F26" authorId="0" shapeId="0" xr:uid="{617B9CF0-F4EC-404F-B8B5-2C8FD3846ED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valido a partire dal 01.04.2022</t>
        </r>
      </text>
    </comment>
    <comment ref="G26" authorId="0" shapeId="0" xr:uid="{B09CACBA-EAB5-49F7-BDEC-C6908F95EB4F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mutevole da trimestre a trimestre</t>
        </r>
      </text>
    </comment>
    <comment ref="H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  <comment ref="I26" authorId="0" shapeId="0" xr:uid="{8C39B971-7B1F-4821-93C6-5EDCCBA11B3B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J26" authorId="0" shapeId="0" xr:uid="{24D72823-FEEA-412F-A70D-F9C060953C81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K26" authorId="0" shapeId="0" xr:uid="{B19F5CEB-A2E8-45C8-B2B9-6F4FA25BB93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L26" authorId="0" shapeId="0" xr:uid="{6AA61D48-AD72-492C-ABC1-33129D597683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M26" authorId="0" shapeId="0" xr:uid="{9780ADA5-FC21-45E2-A7B8-0113ABC9968E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H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  <comment ref="H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<sst xmlns="http://schemas.openxmlformats.org/spreadsheetml/2006/main" count="45" uniqueCount="44">
  <si>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 energia elettrica</t>
  </si>
  <si>
    <t>Condizioni economiche nel Servizio a Tutele Graduali provvisorio</t>
  </si>
  <si>
    <t xml:space="preserve"> Valori al netto delle imposte</t>
  </si>
  <si>
    <t>Per visualizzare in dettaglio le componenti di prezzo, cliccare su "+" sopra le colonne H,N,Q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</si>
  <si>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</si>
  <si>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</si>
  <si>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</si>
  <si>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</si>
  <si>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</si>
  <si>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</si>
  <si>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</si>
  <si>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</si>
  <si>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</si>
  <si>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</si>
  <si>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</si>
  <si>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t>g) tutti i corrispettivi di distribuzione, trasporto, misura e le aliquote delle componenti A e UC sono pari a quelli appilcati ai clienti non domestici in maggior tutela.</t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</si>
  <si>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</si>
  <si>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PD</t>
  </si>
  <si>
    <t>PCV</t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</si>
  <si>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</si>
  <si>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</si>
  <si>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</si>
  <si>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</si>
  <si>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</si>
  <si>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</si>
  <si>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</si>
  <si>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</si>
  <si>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</si>
  <si>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</si>
  <si>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</si>
  <si>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</si>
  <si>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</si>
  <si>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</si>
  <si>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</si>
  <si>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</si>
  <si>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</si>
  <si>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</si>
  <si>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</si>
  <si>
    <t>UTENZE IN BASSA TENSIONE RICARICA VEICOLI ELETTRICI</t>
  </si>
  <si>
    <t>agosto 2022</t>
  </si>
  <si>
    <t>settembre 2022</t>
  </si>
  <si>
    <t>dal 1 luglio 2022</t>
  </si>
  <si>
    <t>1 luglio - 30 settembre 2022</t>
  </si>
  <si>
    <t>luglio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</si>
</sst>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0.00000_ ;\-0.00000\ "/>
    <numFmt numFmtId="167" formatCode="0.00000"/>
    <numFmt numFmtId="168" formatCode="0.000000_ ;\-0.000000\ "/>
    <numFmt numFmtId="169" formatCode="#,##0.0000_ ;\-#,##0.0000\ "/>
    <numFmt numFmtId="170" formatCode="#,##0.00000_ ;\-#,##0.00000\ "/>
  </numFmts>
  <fonts count="4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sz val="12"/>
      <color rgb="FF000000"/>
      <name val="TimesNewRomanPSMT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i/>
      <sz val="9"/>
      <color theme="0" tint="-0.499984740745262"/>
      <name val="Calibri"/>
      <family val="2"/>
    </font>
    <font>
      <sz val="10"/>
      <color indexed="22"/>
      <name val="Calibri"/>
      <family val="2"/>
    </font>
    <font>
      <i/>
      <sz val="9"/>
      <name val="Calibri"/>
      <family val="2"/>
      <scheme val="minor"/>
    </font>
    <font>
      <i/>
      <sz val="9"/>
      <name val="Calibri"/>
      <family val="2"/>
    </font>
    <font>
      <i/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10"/>
      <name val="Calibri"/>
      <family val="2"/>
      <scheme val="minor"/>
    </font>
    <font>
      <i/>
      <sz val="8"/>
      <name val="Arial"/>
      <family val="2"/>
    </font>
    <font>
      <vertAlign val="subscript"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</cellStyleXfs>
  <cellXfs count="98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4" borderId="0" xfId="2" applyFont="1" applyFill="1" applyAlignment="1" applyProtection="1">
      <alignment horizontal="center" vertical="center"/>
      <protection locked="0"/>
    </xf>
    <xf numFmtId="0" fontId="9" fillId="4" borderId="0" xfId="2" applyFont="1" applyFill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0" fontId="13" fillId="4" borderId="4" xfId="2" applyFont="1" applyFill="1" applyBorder="1" applyAlignment="1" applyProtection="1">
      <alignment vertical="center"/>
      <protection locked="0"/>
    </xf>
    <xf numFmtId="0" fontId="13" fillId="4" borderId="0" xfId="2" applyFont="1" applyFill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14" fillId="4" borderId="0" xfId="2" applyFont="1" applyFill="1" applyAlignment="1" applyProtection="1">
      <alignment vertical="center"/>
      <protection locked="0"/>
    </xf>
    <xf numFmtId="0" fontId="14" fillId="4" borderId="4" xfId="2" applyFont="1" applyFill="1" applyBorder="1" applyProtection="1">
      <protection locked="0"/>
    </xf>
    <xf numFmtId="0" fontId="14" fillId="4" borderId="0" xfId="2" applyFont="1" applyFill="1" applyProtection="1">
      <protection locked="0"/>
    </xf>
    <xf numFmtId="0" fontId="14" fillId="4" borderId="5" xfId="2" applyFont="1" applyFill="1" applyBorder="1" applyAlignment="1" applyProtection="1">
      <alignment vertical="center"/>
      <protection locked="0"/>
    </xf>
    <xf numFmtId="0" fontId="14" fillId="4" borderId="6" xfId="2" applyFont="1" applyFill="1" applyBorder="1" applyAlignment="1" applyProtection="1">
      <alignment vertical="center"/>
      <protection locked="0"/>
    </xf>
    <xf numFmtId="0" fontId="3" fillId="4" borderId="6" xfId="2" applyFont="1" applyFill="1" applyBorder="1" applyAlignment="1" applyProtection="1">
      <alignment vertical="center"/>
      <protection locked="0"/>
    </xf>
    <xf numFmtId="0" fontId="16" fillId="4" borderId="6" xfId="2" applyFont="1" applyFill="1" applyBorder="1" applyAlignment="1" applyProtection="1">
      <alignment horizontal="center" vertical="center"/>
      <protection locked="0"/>
    </xf>
    <xf numFmtId="0" fontId="17" fillId="4" borderId="0" xfId="0" applyFont="1" applyFill="1"/>
    <xf numFmtId="0" fontId="13" fillId="2" borderId="0" xfId="2" applyFont="1" applyFill="1" applyAlignment="1" applyProtection="1">
      <alignment vertical="center"/>
      <protection locked="0"/>
    </xf>
    <xf numFmtId="0" fontId="3" fillId="4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Alignment="1">
      <alignment horizontal="left" vertical="center"/>
    </xf>
    <xf numFmtId="49" fontId="21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 applyProtection="1">
      <alignment vertical="center"/>
      <protection locked="0"/>
    </xf>
    <xf numFmtId="165" fontId="3" fillId="2" borderId="0" xfId="2" applyNumberFormat="1" applyFont="1" applyFill="1" applyAlignment="1" applyProtection="1">
      <alignment vertical="center"/>
      <protection locked="0"/>
    </xf>
    <xf numFmtId="0" fontId="23" fillId="4" borderId="7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165" fontId="30" fillId="2" borderId="2" xfId="2" applyNumberFormat="1" applyFont="1" applyFill="1" applyBorder="1" applyAlignment="1">
      <alignment horizontal="right" vertical="center"/>
    </xf>
    <xf numFmtId="165" fontId="30" fillId="2" borderId="7" xfId="2" quotePrefix="1" applyNumberFormat="1" applyFont="1" applyFill="1" applyBorder="1" applyAlignment="1">
      <alignment horizontal="right" vertical="center"/>
    </xf>
    <xf numFmtId="165" fontId="30" fillId="2" borderId="7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 vertical="center"/>
    </xf>
    <xf numFmtId="166" fontId="30" fillId="2" borderId="7" xfId="2" applyNumberFormat="1" applyFont="1" applyFill="1" applyBorder="1" applyAlignment="1">
      <alignment horizontal="center" vertical="center"/>
    </xf>
    <xf numFmtId="167" fontId="30" fillId="2" borderId="7" xfId="2" quotePrefix="1" applyNumberFormat="1" applyFont="1" applyFill="1" applyBorder="1" applyAlignment="1">
      <alignment horizontal="center" vertical="center"/>
    </xf>
    <xf numFmtId="165" fontId="30" fillId="2" borderId="7" xfId="2" applyNumberFormat="1" applyFont="1" applyFill="1" applyBorder="1" applyAlignment="1">
      <alignment horizontal="center" vertical="center"/>
    </xf>
    <xf numFmtId="165" fontId="6" fillId="2" borderId="7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Alignment="1">
      <alignment vertical="center"/>
    </xf>
    <xf numFmtId="0" fontId="31" fillId="2" borderId="0" xfId="2" applyFont="1" applyFill="1" applyAlignment="1">
      <alignment vertical="center"/>
    </xf>
    <xf numFmtId="165" fontId="30" fillId="2" borderId="4" xfId="2" applyNumberFormat="1" applyFont="1" applyFill="1" applyBorder="1" applyAlignment="1">
      <alignment horizontal="center" vertical="center"/>
    </xf>
    <xf numFmtId="165" fontId="6" fillId="2" borderId="9" xfId="2" applyNumberFormat="1" applyFont="1" applyFill="1" applyBorder="1" applyAlignment="1">
      <alignment horizontal="center" vertical="center"/>
    </xf>
    <xf numFmtId="49" fontId="3" fillId="2" borderId="4" xfId="2" quotePrefix="1" applyNumberFormat="1" applyFont="1" applyFill="1" applyBorder="1" applyAlignment="1">
      <alignment horizontal="right" vertical="center"/>
    </xf>
    <xf numFmtId="165" fontId="6" fillId="2" borderId="10" xfId="2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vertical="center"/>
    </xf>
    <xf numFmtId="169" fontId="25" fillId="4" borderId="11" xfId="0" quotePrefix="1" applyNumberFormat="1" applyFont="1" applyFill="1" applyBorder="1" applyAlignment="1">
      <alignment horizontal="right" vertical="center"/>
    </xf>
    <xf numFmtId="169" fontId="30" fillId="2" borderId="11" xfId="2" applyNumberFormat="1" applyFont="1" applyFill="1" applyBorder="1" applyAlignment="1">
      <alignment vertical="center"/>
    </xf>
    <xf numFmtId="170" fontId="30" fillId="2" borderId="1" xfId="2" quotePrefix="1" applyNumberFormat="1" applyFont="1" applyFill="1" applyBorder="1" applyAlignment="1">
      <alignment horizontal="right" vertical="center"/>
    </xf>
    <xf numFmtId="43" fontId="32" fillId="4" borderId="1" xfId="1" quotePrefix="1" applyFont="1" applyFill="1" applyBorder="1" applyAlignment="1">
      <alignment horizontal="right" vertical="center"/>
    </xf>
    <xf numFmtId="43" fontId="33" fillId="2" borderId="12" xfId="1" applyFont="1" applyFill="1" applyBorder="1" applyAlignment="1">
      <alignment horizontal="right" vertical="center"/>
    </xf>
    <xf numFmtId="43" fontId="32" fillId="4" borderId="11" xfId="1" quotePrefix="1" applyFont="1" applyFill="1" applyBorder="1" applyAlignment="1">
      <alignment horizontal="right" vertical="center"/>
    </xf>
    <xf numFmtId="43" fontId="33" fillId="2" borderId="1" xfId="1" applyFont="1" applyFill="1" applyBorder="1" applyAlignment="1" applyProtection="1">
      <alignment vertical="center"/>
    </xf>
    <xf numFmtId="43" fontId="3" fillId="2" borderId="1" xfId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169" fontId="25" fillId="4" borderId="0" xfId="0" quotePrefix="1" applyNumberFormat="1" applyFont="1" applyFill="1" applyAlignment="1">
      <alignment horizontal="right" vertical="center"/>
    </xf>
    <xf numFmtId="43" fontId="32" fillId="4" borderId="0" xfId="1" quotePrefix="1" applyFont="1" applyFill="1" applyBorder="1" applyAlignment="1">
      <alignment horizontal="right" vertical="center"/>
    </xf>
    <xf numFmtId="43" fontId="33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vertical="center"/>
    </xf>
    <xf numFmtId="0" fontId="37" fillId="2" borderId="0" xfId="3" applyFont="1" applyFill="1" applyAlignment="1" applyProtection="1">
      <alignment vertical="center"/>
      <protection locked="0"/>
    </xf>
    <xf numFmtId="165" fontId="30" fillId="2" borderId="10" xfId="2" applyNumberFormat="1" applyFont="1" applyFill="1" applyBorder="1" applyAlignment="1">
      <alignment horizontal="center" vertical="center"/>
    </xf>
    <xf numFmtId="165" fontId="30" fillId="2" borderId="5" xfId="2" applyNumberFormat="1" applyFont="1" applyFill="1" applyBorder="1" applyAlignment="1">
      <alignment horizontal="center" vertical="center"/>
    </xf>
    <xf numFmtId="165" fontId="30" fillId="2" borderId="9" xfId="2" applyNumberFormat="1" applyFont="1" applyFill="1" applyBorder="1" applyAlignment="1">
      <alignment horizontal="center" vertical="center"/>
    </xf>
    <xf numFmtId="165" fontId="30" fillId="2" borderId="8" xfId="2" applyNumberFormat="1" applyFont="1" applyFill="1" applyBorder="1" applyAlignment="1">
      <alignment horizontal="center" vertical="center"/>
    </xf>
    <xf numFmtId="165" fontId="6" fillId="2" borderId="9" xfId="2" applyNumberFormat="1" applyFont="1" applyFill="1" applyBorder="1" applyAlignment="1">
      <alignment horizontal="center" vertical="center"/>
    </xf>
    <xf numFmtId="165" fontId="6" fillId="2" borderId="8" xfId="2" applyNumberFormat="1" applyFont="1" applyFill="1" applyBorder="1" applyAlignment="1">
      <alignment horizontal="center" vertical="center"/>
    </xf>
    <xf numFmtId="0" fontId="36" fillId="2" borderId="0" xfId="3" applyFont="1" applyFill="1" applyAlignment="1" applyProtection="1">
      <alignment horizontal="left" vertical="center"/>
      <protection locked="0"/>
    </xf>
    <xf numFmtId="166" fontId="30" fillId="2" borderId="9" xfId="2" applyNumberFormat="1" applyFont="1" applyFill="1" applyBorder="1" applyAlignment="1">
      <alignment horizontal="center" vertical="center"/>
    </xf>
    <xf numFmtId="166" fontId="30" fillId="2" borderId="8" xfId="2" applyNumberFormat="1" applyFont="1" applyFill="1" applyBorder="1" applyAlignment="1">
      <alignment horizontal="center" vertical="center"/>
    </xf>
    <xf numFmtId="167" fontId="30" fillId="2" borderId="7" xfId="2" quotePrefix="1" applyNumberFormat="1" applyFont="1" applyFill="1" applyBorder="1" applyAlignment="1">
      <alignment horizontal="right" vertical="center"/>
    </xf>
    <xf numFmtId="167" fontId="30" fillId="2" borderId="9" xfId="2" applyNumberFormat="1" applyFont="1" applyFill="1" applyBorder="1" applyAlignment="1">
      <alignment horizontal="right" vertical="center"/>
    </xf>
    <xf numFmtId="167" fontId="30" fillId="2" borderId="8" xfId="2" applyNumberFormat="1" applyFont="1" applyFill="1" applyBorder="1" applyAlignment="1">
      <alignment horizontal="right" vertical="center"/>
    </xf>
    <xf numFmtId="168" fontId="6" fillId="2" borderId="9" xfId="2" applyNumberFormat="1" applyFont="1" applyFill="1" applyBorder="1" applyAlignment="1">
      <alignment horizontal="center" vertical="center"/>
    </xf>
    <xf numFmtId="165" fontId="30" fillId="2" borderId="9" xfId="2" quotePrefix="1" applyNumberFormat="1" applyFont="1" applyFill="1" applyBorder="1" applyAlignment="1">
      <alignment horizontal="center" vertical="center"/>
    </xf>
    <xf numFmtId="165" fontId="30" fillId="2" borderId="8" xfId="2" quotePrefix="1" applyNumberFormat="1" applyFont="1" applyFill="1" applyBorder="1" applyAlignment="1">
      <alignment horizontal="center" vertical="center"/>
    </xf>
    <xf numFmtId="166" fontId="30" fillId="2" borderId="7" xfId="2" applyNumberFormat="1" applyFont="1" applyFill="1" applyBorder="1" applyAlignment="1">
      <alignment horizontal="right" vertical="center"/>
    </xf>
    <xf numFmtId="166" fontId="30" fillId="2" borderId="9" xfId="2" applyNumberFormat="1" applyFont="1" applyFill="1" applyBorder="1" applyAlignment="1">
      <alignment horizontal="right" vertical="center"/>
    </xf>
    <xf numFmtId="166" fontId="30" fillId="2" borderId="8" xfId="2" applyNumberFormat="1" applyFont="1" applyFill="1" applyBorder="1" applyAlignment="1">
      <alignment horizontal="right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22" fillId="2" borderId="7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</cellXfs>
  <cellStyles count="4">
    <cellStyle name="=C:\WINNT35\SYSTEM32\COMMAND.COM" xfId="2" xr:uid="{00000000-0005-0000-0000-000000000000}"/>
    <cellStyle name="Collegamento ipertestuale" xfId="3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zoomScaleNormal="100" workbookViewId="0">
      <selection activeCell="B28" sqref="B28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1</v>
      </c>
      <c r="C2" s="3"/>
      <c r="D2" s="3"/>
      <c r="E2" s="3"/>
      <c r="F2" s="3"/>
      <c r="G2" s="3"/>
    </row>
    <row r="3" spans="2:24" s="2" customFormat="1" ht="15" customHeight="1">
      <c r="B3" s="1" t="s">
        <v>2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41</v>
      </c>
      <c r="C5" s="6"/>
      <c r="D5" s="7"/>
      <c r="E5" s="6"/>
      <c r="F5" s="6"/>
      <c r="G5" s="8"/>
      <c r="N5" s="9" t="s">
        <v>3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84" t="s">
        <v>38</v>
      </c>
      <c r="C7" s="85"/>
      <c r="D7" s="86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24" s="11" customFormat="1" ht="13.5">
      <c r="B8" s="12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24" s="11" customFormat="1">
      <c r="B9" s="14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24" s="11" customFormat="1" ht="13.5" customHeight="1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24" ht="12.75" customHeight="1">
      <c r="B11" s="18"/>
      <c r="C11" s="19"/>
      <c r="D11" s="19"/>
      <c r="E11" s="19"/>
      <c r="F11" s="19"/>
      <c r="G11" s="19"/>
      <c r="H11" s="20"/>
      <c r="I11" s="21"/>
      <c r="J11" s="21"/>
      <c r="K11" s="21"/>
      <c r="L11" s="21"/>
      <c r="M11" s="21"/>
      <c r="N11" s="21"/>
      <c r="O11" s="21"/>
      <c r="P11" s="21"/>
      <c r="Q11" s="21"/>
      <c r="X11" s="22"/>
    </row>
    <row r="12" spans="2:24" ht="14.25" customHeight="1">
      <c r="X12" s="22"/>
    </row>
    <row r="13" spans="2:24" ht="14.25" customHeight="1">
      <c r="B13" s="1" t="s">
        <v>7</v>
      </c>
      <c r="X13" s="22"/>
    </row>
    <row r="14" spans="2:24" ht="15" customHeight="1">
      <c r="B14" s="23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X14" s="24"/>
    </row>
    <row r="15" spans="2:24" ht="15" customHeight="1">
      <c r="B15" s="23" t="s">
        <v>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X15" s="24"/>
    </row>
    <row r="16" spans="2:24" ht="15" customHeight="1">
      <c r="B16" s="23" t="s">
        <v>10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X16" s="24"/>
    </row>
    <row r="17" spans="2:30" ht="15" customHeight="1">
      <c r="B17" s="23" t="s">
        <v>11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X17" s="24"/>
    </row>
    <row r="18" spans="2:30" ht="15" customHeight="1">
      <c r="B18" s="23" t="s">
        <v>12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X18" s="24"/>
    </row>
    <row r="19" spans="2:30" ht="15" customHeight="1">
      <c r="B19" s="23" t="s">
        <v>13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X19" s="24"/>
    </row>
    <row r="20" spans="2:30" ht="15" customHeight="1">
      <c r="B20" s="25" t="s">
        <v>14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X20" s="24"/>
    </row>
    <row r="21" spans="2:30" ht="15" customHeight="1">
      <c r="B21" s="23" t="s">
        <v>15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X21" s="24"/>
    </row>
    <row r="22" spans="2:30" ht="14.25" customHeight="1">
      <c r="B22" s="26"/>
      <c r="C22" s="27"/>
      <c r="D22" s="27"/>
      <c r="E22" s="27"/>
      <c r="F22" s="27"/>
      <c r="G22" s="27"/>
      <c r="L22" s="28"/>
      <c r="M22" s="28"/>
      <c r="N22" s="28"/>
      <c r="O22" s="28"/>
      <c r="P22" s="28"/>
      <c r="Q22" s="29"/>
    </row>
    <row r="23" spans="2:30" s="32" customFormat="1" ht="23.25" customHeight="1">
      <c r="B23" s="87" t="s">
        <v>42</v>
      </c>
      <c r="C23" s="30" t="s">
        <v>16</v>
      </c>
      <c r="D23" s="89" t="s">
        <v>17</v>
      </c>
      <c r="E23" s="89" t="s">
        <v>18</v>
      </c>
      <c r="F23" s="89" t="s">
        <v>19</v>
      </c>
      <c r="G23" s="89" t="s">
        <v>20</v>
      </c>
      <c r="H23" s="31" t="s">
        <v>21</v>
      </c>
      <c r="I23" s="91" t="s">
        <v>22</v>
      </c>
      <c r="J23" s="91" t="s">
        <v>23</v>
      </c>
      <c r="K23" s="91" t="s">
        <v>24</v>
      </c>
      <c r="L23" s="89" t="s">
        <v>25</v>
      </c>
      <c r="M23" s="89" t="s">
        <v>26</v>
      </c>
      <c r="N23" s="94" t="s">
        <v>27</v>
      </c>
      <c r="O23" s="96" t="s">
        <v>28</v>
      </c>
      <c r="P23" s="96" t="s">
        <v>29</v>
      </c>
      <c r="Q23" s="94" t="s">
        <v>30</v>
      </c>
    </row>
    <row r="24" spans="2:30" s="32" customFormat="1" ht="14.25" customHeight="1">
      <c r="B24" s="88"/>
      <c r="C24" s="33" t="s">
        <v>31</v>
      </c>
      <c r="D24" s="90"/>
      <c r="E24" s="90"/>
      <c r="F24" s="90"/>
      <c r="G24" s="90"/>
      <c r="H24" s="34" t="s">
        <v>31</v>
      </c>
      <c r="I24" s="92"/>
      <c r="J24" s="92"/>
      <c r="K24" s="92"/>
      <c r="L24" s="93"/>
      <c r="M24" s="93"/>
      <c r="N24" s="95"/>
      <c r="O24" s="97"/>
      <c r="P24" s="97"/>
      <c r="Q24" s="95"/>
    </row>
    <row r="25" spans="2:30" s="45" customFormat="1" ht="13.5" customHeight="1">
      <c r="B25" s="35" t="s">
        <v>32</v>
      </c>
      <c r="C25" s="36"/>
      <c r="D25" s="36"/>
      <c r="E25" s="37"/>
      <c r="F25" s="37"/>
      <c r="G25" s="38"/>
      <c r="H25" s="39"/>
      <c r="I25" s="40"/>
      <c r="J25" s="40"/>
      <c r="K25" s="41"/>
      <c r="L25" s="42"/>
      <c r="M25" s="42"/>
      <c r="N25" s="43"/>
      <c r="O25" s="42"/>
      <c r="P25" s="42"/>
      <c r="Q25" s="43"/>
      <c r="R25" s="32"/>
      <c r="S25" s="32"/>
      <c r="T25" s="32"/>
      <c r="U25" s="32"/>
      <c r="V25" s="32"/>
      <c r="W25" s="44"/>
      <c r="X25" s="44"/>
      <c r="Y25" s="44"/>
      <c r="Z25" s="32"/>
      <c r="AA25" s="32"/>
      <c r="AB25" s="32"/>
      <c r="AC25" s="32"/>
      <c r="AD25" s="32"/>
    </row>
    <row r="26" spans="2:30" s="45" customFormat="1" ht="20.25" customHeight="1">
      <c r="B26" s="48" t="s">
        <v>43</v>
      </c>
      <c r="C26" s="46">
        <v>0.44164500000000001</v>
      </c>
      <c r="D26" s="68">
        <v>1.9470000000000001E-2</v>
      </c>
      <c r="E26" s="79">
        <v>3.0200000000000001E-3</v>
      </c>
      <c r="F26" s="79">
        <v>-2.7E-4</v>
      </c>
      <c r="G26" s="68">
        <f>0.01569-0.00011</f>
        <v>1.5579999999999998E-2</v>
      </c>
      <c r="H26" s="47">
        <f>IF(C26&lt;&gt;"",C26+SUM($D$26:$G$28),"")</f>
        <v>0.47944500000000001</v>
      </c>
      <c r="I26" s="81">
        <v>4.8050000000000002E-2</v>
      </c>
      <c r="J26" s="73">
        <v>7.7799999999999996E-3</v>
      </c>
      <c r="K26" s="75">
        <v>1.4499999999999999E-3</v>
      </c>
      <c r="L26" s="68">
        <v>9.5E-4</v>
      </c>
      <c r="M26" s="68">
        <v>0</v>
      </c>
      <c r="N26" s="78">
        <f>I26+J26+K26+L26+M26</f>
        <v>5.8230000000000004E-2</v>
      </c>
      <c r="O26" s="68">
        <v>0</v>
      </c>
      <c r="P26" s="68">
        <v>0</v>
      </c>
      <c r="Q26" s="70">
        <f>O26+P26</f>
        <v>0</v>
      </c>
      <c r="R26" s="32"/>
      <c r="S26" s="32"/>
      <c r="T26" s="32"/>
      <c r="U26" s="32"/>
      <c r="V26" s="32"/>
      <c r="W26" s="44"/>
      <c r="X26" s="44"/>
      <c r="Y26" s="44"/>
      <c r="Z26" s="32"/>
      <c r="AA26" s="32"/>
      <c r="AB26" s="32"/>
      <c r="AC26" s="32"/>
      <c r="AD26" s="32"/>
    </row>
    <row r="27" spans="2:30" s="45" customFormat="1" ht="20.25" customHeight="1">
      <c r="B27" s="48" t="s">
        <v>39</v>
      </c>
      <c r="C27" s="66">
        <v>0.54315400000000003</v>
      </c>
      <c r="D27" s="68"/>
      <c r="E27" s="79"/>
      <c r="F27" s="79"/>
      <c r="G27" s="68"/>
      <c r="H27" s="49">
        <f>IF(C27&lt;&gt;"",C27+SUM($D$26:$G$28),"")</f>
        <v>0.58095399999999997</v>
      </c>
      <c r="I27" s="82"/>
      <c r="J27" s="73"/>
      <c r="K27" s="76"/>
      <c r="L27" s="68"/>
      <c r="M27" s="68"/>
      <c r="N27" s="70"/>
      <c r="O27" s="68"/>
      <c r="P27" s="68"/>
      <c r="Q27" s="70"/>
      <c r="R27" s="32"/>
      <c r="S27" s="32"/>
      <c r="T27" s="32"/>
      <c r="U27" s="32"/>
      <c r="V27" s="32"/>
      <c r="W27" s="44"/>
      <c r="X27" s="44"/>
      <c r="Y27" s="44"/>
      <c r="Z27" s="32"/>
      <c r="AA27" s="32"/>
      <c r="AB27" s="32"/>
      <c r="AC27" s="32"/>
      <c r="AD27" s="32"/>
    </row>
    <row r="28" spans="2:30" s="45" customFormat="1" ht="20.25" customHeight="1">
      <c r="B28" s="48" t="s">
        <v>40</v>
      </c>
      <c r="C28" s="67"/>
      <c r="D28" s="69"/>
      <c r="E28" s="80"/>
      <c r="F28" s="80"/>
      <c r="G28" s="69"/>
      <c r="H28" s="47" t="str">
        <f>IF(C28&lt;&gt;"",C28+SUM($D$26:$G$28),"")</f>
        <v/>
      </c>
      <c r="I28" s="83"/>
      <c r="J28" s="74"/>
      <c r="K28" s="77"/>
      <c r="L28" s="69"/>
      <c r="M28" s="69"/>
      <c r="N28" s="71"/>
      <c r="O28" s="69"/>
      <c r="P28" s="69"/>
      <c r="Q28" s="71"/>
      <c r="R28" s="32"/>
      <c r="S28" s="32"/>
      <c r="T28" s="32"/>
      <c r="U28" s="32"/>
      <c r="V28" s="32"/>
      <c r="W28" s="44"/>
      <c r="X28" s="44"/>
      <c r="Y28" s="44"/>
      <c r="Z28" s="32"/>
      <c r="AA28" s="32"/>
      <c r="AB28" s="32"/>
      <c r="AC28" s="32"/>
      <c r="AD28" s="32"/>
    </row>
    <row r="29" spans="2:30" s="32" customFormat="1" ht="20.25" customHeight="1">
      <c r="B29" s="50" t="s">
        <v>33</v>
      </c>
      <c r="C29" s="51"/>
      <c r="D29" s="51"/>
      <c r="E29" s="52"/>
      <c r="F29" s="53"/>
      <c r="G29" s="51"/>
      <c r="H29" s="54">
        <v>0</v>
      </c>
      <c r="I29" s="55"/>
      <c r="J29" s="54"/>
      <c r="K29" s="55"/>
      <c r="L29" s="56"/>
      <c r="M29" s="57"/>
      <c r="N29" s="58">
        <v>0</v>
      </c>
      <c r="O29" s="56"/>
      <c r="P29" s="56"/>
      <c r="Q29" s="58">
        <v>0</v>
      </c>
      <c r="W29" s="44"/>
      <c r="X29" s="44"/>
      <c r="Y29" s="44"/>
    </row>
    <row r="30" spans="2:30" s="32" customFormat="1" ht="20.25" customHeight="1">
      <c r="B30" s="50" t="s">
        <v>34</v>
      </c>
      <c r="C30" s="51"/>
      <c r="D30" s="59"/>
      <c r="E30" s="51"/>
      <c r="F30" s="51"/>
      <c r="G30" s="51"/>
      <c r="H30" s="54">
        <v>0</v>
      </c>
      <c r="I30" s="55"/>
      <c r="J30" s="54"/>
      <c r="K30" s="56"/>
      <c r="L30" s="56"/>
      <c r="M30" s="56"/>
      <c r="N30" s="58">
        <v>0</v>
      </c>
      <c r="O30" s="56"/>
      <c r="P30" s="56"/>
      <c r="Q30" s="58">
        <v>0</v>
      </c>
      <c r="W30" s="44"/>
      <c r="X30" s="44"/>
      <c r="Y30" s="44"/>
    </row>
    <row r="31" spans="2:30" s="32" customFormat="1" ht="20.25" customHeight="1">
      <c r="B31" s="60"/>
      <c r="C31" s="61"/>
      <c r="D31" s="61"/>
      <c r="E31" s="61"/>
      <c r="F31" s="61"/>
      <c r="G31" s="61"/>
      <c r="H31" s="62"/>
      <c r="I31" s="63"/>
      <c r="J31" s="62"/>
      <c r="K31" s="62"/>
      <c r="L31" s="62"/>
      <c r="M31" s="62"/>
      <c r="N31" s="64"/>
      <c r="O31" s="62"/>
      <c r="P31" s="62"/>
      <c r="Q31" s="64"/>
      <c r="W31" s="44"/>
      <c r="X31" s="44"/>
      <c r="Y31" s="44"/>
    </row>
    <row r="32" spans="2:30" ht="14.25" customHeight="1">
      <c r="B32" s="25" t="s">
        <v>35</v>
      </c>
      <c r="C32" s="25"/>
      <c r="D32" s="25"/>
      <c r="E32" s="25"/>
      <c r="F32" s="25"/>
      <c r="G32" s="25"/>
    </row>
    <row r="33" spans="2:11">
      <c r="B33" s="1" t="s">
        <v>36</v>
      </c>
    </row>
    <row r="34" spans="2:11">
      <c r="B34" s="72"/>
      <c r="C34" s="72"/>
      <c r="D34" s="72"/>
      <c r="E34" s="72"/>
      <c r="F34" s="65"/>
      <c r="G34" s="65"/>
      <c r="H34" s="65"/>
      <c r="I34" s="65"/>
      <c r="J34" s="65"/>
      <c r="K34" s="65"/>
    </row>
    <row r="35" spans="2:11" ht="14.25">
      <c r="B35" s="1" t="s">
        <v>37</v>
      </c>
    </row>
  </sheetData>
  <mergeCells count="29"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P26:P28"/>
    <mergeCell ref="Q26:Q28"/>
    <mergeCell ref="B34:E34"/>
    <mergeCell ref="J26:J28"/>
    <mergeCell ref="K26:K28"/>
    <mergeCell ref="L26:L28"/>
    <mergeCell ref="M26:M28"/>
    <mergeCell ref="N26:N28"/>
    <mergeCell ref="O26:O28"/>
    <mergeCell ref="D26:D28"/>
    <mergeCell ref="E26:E28"/>
    <mergeCell ref="F26:F28"/>
    <mergeCell ref="G26:G28"/>
    <mergeCell ref="I26:I2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2022-07-06T14:01:31Z</dcterms:created>
  <dcterms:modified xsi:type="dcterms:W3CDTF">2022-09-13T10:01:52Z</dcterms:modified>
</cp:coreProperties>
</file>