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ultimo trimestre\"/>
    </mc:Choice>
  </mc:AlternateContent>
  <xr:revisionPtr revIDLastSave="0" documentId="8_{6831D7E8-91BC-4951-93BD-C5B2E2A94082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Ill Pubblica BT TG 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4" i="1"/>
  <c r="C34" i="1"/>
  <c r="D33" i="1"/>
  <c r="C33" i="1"/>
  <c r="D31" i="1"/>
  <c r="E31" i="1" s="1"/>
</calcChain>
</file>

<file path=xl/sharedStrings.xml><?xml version="1.0" encoding="utf-8"?>
<sst xmlns="http://schemas.openxmlformats.org/spreadsheetml/2006/main" count="64" uniqueCount="60">
  <si>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</si>
  <si>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</si>
  <si>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</si>
  <si>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</si>
  <si>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</si>
  <si>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</si>
  <si>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</si>
  <si>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</si>
  <si>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</si>
  <si>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</si>
  <si>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</si>
  <si>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</si>
  <si>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</si>
  <si>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</si>
  <si>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</si>
  <si>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</si>
  <si>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Del.720_22 - Tabella 3</t>
  </si>
  <si>
    <t>Del.719_22 - Tabella 1</t>
  </si>
  <si>
    <t>Del.720_22 time - Tab.1</t>
  </si>
  <si>
    <t>Energia reattiva compresa tra il 33% ed il 75% dell'energia attiva</t>
  </si>
  <si>
    <t xml:space="preserve">euro/kvarh </t>
  </si>
  <si>
    <t>Energia reattiva eccedente  il 75% dell'energia attiva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</si>
  <si>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</si>
  <si>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</si>
  <si>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</si>
  <si>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</si>
  <si>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</si>
  <si>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Cdisp x λ</t>
  </si>
  <si>
    <t>Csb</t>
  </si>
  <si>
    <t>Cpstg</t>
  </si>
  <si>
    <t>Ccm</t>
  </si>
  <si>
    <t>ASOS</t>
  </si>
  <si>
    <t>ARIM</t>
  </si>
  <si>
    <t>UTENZE ILLUMINAZIONE PUBBLICA TUTELE GRADUALI</t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</si>
  <si>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</si>
  <si>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</si>
  <si>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</si>
  <si>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>Art.34.7 TIV</t>
  </si>
  <si>
    <t>Art.34.10 TIV - Tabella 13</t>
  </si>
  <si>
    <t>Art.34.11 TIV - Tabella 16</t>
  </si>
  <si>
    <t>Art.34.11 TIV - Tabella 14</t>
  </si>
  <si>
    <t>Art.34.14 TIV - Tabella 15</t>
  </si>
  <si>
    <t>a</t>
  </si>
  <si>
    <t>Utenze con potenza contrattuale superiore a 15 kW</t>
  </si>
  <si>
    <t>Ccom Ill. pubb.</t>
  </si>
  <si>
    <t>Condizioni economiche per i clienti in Bassa Tensione Tutele Graduali Piccole Imprese</t>
  </si>
  <si>
    <t>Del.720_22 - 
Tabella 4</t>
  </si>
  <si>
    <t>Energia reattiva immessa (dal 01/04/2023 al 31/12/2023)</t>
  </si>
  <si>
    <t>F1</t>
  </si>
  <si>
    <t>F2</t>
  </si>
  <si>
    <t>F3</t>
  </si>
  <si>
    <t>Corrispettivi per prelievi di energia reattiva applicati ai clienti finali in BT (per clienti finali con potenza impegnata superiore a kW.15)</t>
  </si>
  <si>
    <t>Del.297_23 - Tabella 1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</si>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</sst>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i/>
      <sz val="9"/>
      <color theme="0" tint="-0.499984740745262"/>
      <name val="Symbol"/>
      <family val="1"/>
      <charset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8" xfId="1" applyNumberFormat="1" applyFont="1" applyFill="1" applyBorder="1" applyAlignment="1">
      <alignment horizontal="right" vertical="center"/>
    </xf>
    <xf numFmtId="166" fontId="18" fillId="2" borderId="6" xfId="2" quotePrefix="1" applyNumberFormat="1" applyFont="1" applyFill="1" applyBorder="1" applyAlignment="1">
      <alignment horizontal="right" vertical="center"/>
    </xf>
    <xf numFmtId="166" fontId="18" fillId="2" borderId="1" xfId="0" quotePrefix="1" applyNumberFormat="1" applyFont="1" applyFill="1" applyBorder="1" applyAlignment="1">
      <alignment horizontal="right"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170" fontId="16" fillId="2" borderId="1" xfId="2" applyNumberFormat="1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>
      <alignment vertical="center"/>
    </xf>
    <xf numFmtId="166" fontId="16" fillId="2" borderId="1" xfId="2" applyNumberFormat="1" applyFont="1" applyFill="1" applyBorder="1" applyAlignment="1" applyProtection="1">
      <alignment vertical="center"/>
    </xf>
    <xf numFmtId="166" fontId="4" fillId="2" borderId="5" xfId="1" applyNumberFormat="1" applyFont="1" applyFill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Protection="1">
      <protection locked="0"/>
    </xf>
    <xf numFmtId="0" fontId="18" fillId="2" borderId="6" xfId="6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27" fillId="2" borderId="1" xfId="6" applyFont="1" applyFill="1" applyBorder="1" applyAlignment="1">
      <alignment horizontal="center" vertical="center"/>
    </xf>
    <xf numFmtId="0" fontId="25" fillId="4" borderId="13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vertical="center"/>
      <protection locked="0"/>
    </xf>
    <xf numFmtId="166" fontId="16" fillId="2" borderId="6" xfId="1" applyNumberFormat="1" applyFont="1" applyFill="1" applyBorder="1" applyAlignment="1">
      <alignment horizontal="center" vertical="center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8" xfId="1" applyNumberFormat="1" applyFont="1" applyFill="1" applyBorder="1" applyAlignment="1">
      <alignment horizontal="center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AF7D9A04-161D-44FE-AEC4-C38A6B2F3C94}"/>
    <cellStyle name="Normale 3" xfId="8" xr:uid="{5EBE7EDD-7089-4152-B711-4A76801D1E5D}"/>
    <cellStyle name="Percentuale 2" xfId="7" xr:uid="{EF28B3E3-388A-40E3-9BBB-C6D3A8DFB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K35"/>
  <sheetViews>
    <sheetView tabSelected="1" topLeftCell="A18" zoomScale="90" zoomScaleNormal="90" workbookViewId="0">
      <selection activeCell="O23" sqref="O23:W23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2.6640625" style="1" bestFit="1" customWidth="1" outlineLevel="1"/>
    <col min="9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45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53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82" t="s">
        <v>33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45" ht="14.4" x14ac:dyDescent="0.25">
      <c r="B8" s="55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6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7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22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23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6" x14ac:dyDescent="0.25">
      <c r="B16" s="16" t="s">
        <v>43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4.4" x14ac:dyDescent="0.25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84" x14ac:dyDescent="0.25">
      <c r="A18" s="19"/>
      <c r="B18" s="18"/>
      <c r="C18" s="93" t="s">
        <v>37</v>
      </c>
      <c r="D18" s="93"/>
      <c r="E18" s="93"/>
      <c r="F18" s="40" t="s">
        <v>26</v>
      </c>
      <c r="G18" s="40" t="s">
        <v>38</v>
      </c>
      <c r="H18" s="40" t="s">
        <v>38</v>
      </c>
      <c r="I18" s="40" t="s">
        <v>39</v>
      </c>
      <c r="J18" s="40" t="s">
        <v>40</v>
      </c>
      <c r="K18" s="40" t="s">
        <v>41</v>
      </c>
      <c r="L18" s="20"/>
      <c r="M18" s="20"/>
      <c r="N18" s="20"/>
      <c r="O18" s="40" t="s">
        <v>16</v>
      </c>
      <c r="P18" s="40" t="s">
        <v>17</v>
      </c>
      <c r="Q18" s="40" t="s">
        <v>18</v>
      </c>
      <c r="R18" s="40" t="s">
        <v>59</v>
      </c>
      <c r="S18" s="40" t="s">
        <v>59</v>
      </c>
      <c r="T18" s="22"/>
      <c r="U18" s="40" t="s">
        <v>52</v>
      </c>
      <c r="V18" s="40" t="s">
        <v>58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x14ac:dyDescent="0.25">
      <c r="A19" s="19"/>
      <c r="B19" s="23" t="s">
        <v>54</v>
      </c>
      <c r="C19" s="83" t="s">
        <v>25</v>
      </c>
      <c r="D19" s="84"/>
      <c r="E19" s="85"/>
      <c r="F19" s="58" t="s">
        <v>27</v>
      </c>
      <c r="G19" s="58" t="s">
        <v>28</v>
      </c>
      <c r="H19" s="58" t="s">
        <v>44</v>
      </c>
      <c r="I19" s="59" t="s">
        <v>29</v>
      </c>
      <c r="J19" s="60" t="s">
        <v>30</v>
      </c>
      <c r="K19" s="61" t="s">
        <v>42</v>
      </c>
      <c r="L19" s="86" t="s">
        <v>2</v>
      </c>
      <c r="M19" s="87"/>
      <c r="N19" s="88"/>
      <c r="O19" s="89" t="s">
        <v>3</v>
      </c>
      <c r="P19" s="89" t="s">
        <v>4</v>
      </c>
      <c r="Q19" s="89" t="s">
        <v>5</v>
      </c>
      <c r="R19" s="91" t="s">
        <v>6</v>
      </c>
      <c r="S19" s="91" t="s">
        <v>7</v>
      </c>
      <c r="T19" s="77" t="s">
        <v>8</v>
      </c>
      <c r="U19" s="75" t="s">
        <v>31</v>
      </c>
      <c r="V19" s="75" t="s">
        <v>32</v>
      </c>
      <c r="W19" s="77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22.5" customHeight="1" x14ac:dyDescent="0.25">
      <c r="A20" s="19"/>
      <c r="B20" s="24" t="s">
        <v>10</v>
      </c>
      <c r="C20" s="94"/>
      <c r="D20" s="95"/>
      <c r="E20" s="96"/>
      <c r="F20" s="25"/>
      <c r="G20" s="24"/>
      <c r="H20" s="25"/>
      <c r="I20" s="24"/>
      <c r="J20" s="51"/>
      <c r="K20" s="51"/>
      <c r="L20" s="79"/>
      <c r="M20" s="80"/>
      <c r="N20" s="81"/>
      <c r="O20" s="90"/>
      <c r="P20" s="90"/>
      <c r="Q20" s="90"/>
      <c r="R20" s="92"/>
      <c r="S20" s="92"/>
      <c r="T20" s="78"/>
      <c r="U20" s="76"/>
      <c r="V20" s="76"/>
      <c r="W20" s="7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6" t="s">
        <v>55</v>
      </c>
      <c r="C21" s="67">
        <v>0.14768050000000002</v>
      </c>
      <c r="D21" s="68"/>
      <c r="E21" s="69"/>
      <c r="F21" s="33">
        <v>1.0619399999999999E-2</v>
      </c>
      <c r="G21" s="33">
        <v>2.5000000000000001E-4</v>
      </c>
      <c r="H21" s="49">
        <v>1.07E-3</v>
      </c>
      <c r="I21" s="49">
        <v>5.0000000000000002E-5</v>
      </c>
      <c r="J21" s="50">
        <v>3.1190000000000002E-3</v>
      </c>
      <c r="K21" s="48">
        <v>1.7499999999999998E-3</v>
      </c>
      <c r="L21" s="72">
        <v>0.16453890000000002</v>
      </c>
      <c r="M21" s="73"/>
      <c r="N21" s="74"/>
      <c r="O21" s="33">
        <v>1.2230000000000001E-2</v>
      </c>
      <c r="P21" s="33">
        <v>8.4799999999999997E-3</v>
      </c>
      <c r="Q21" s="52">
        <v>7.5999999999999993E-4</v>
      </c>
      <c r="R21" s="33">
        <v>9.5E-4</v>
      </c>
      <c r="S21" s="33">
        <v>0</v>
      </c>
      <c r="T21" s="53">
        <v>2.2419999999999999E-2</v>
      </c>
      <c r="U21" s="33">
        <v>4.1340000000000002E-2</v>
      </c>
      <c r="V21" s="33">
        <v>5.1830000000000001E-3</v>
      </c>
      <c r="W21" s="53">
        <v>4.6523000000000002E-2</v>
      </c>
      <c r="X21" s="27"/>
      <c r="Y21" s="2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26" t="s">
        <v>56</v>
      </c>
      <c r="C22" s="67">
        <v>0.13390960000000002</v>
      </c>
      <c r="D22" s="68"/>
      <c r="E22" s="69"/>
      <c r="F22" s="33">
        <v>1.1051700000000001E-2</v>
      </c>
      <c r="G22" s="33">
        <v>2.5000000000000001E-4</v>
      </c>
      <c r="H22" s="49">
        <v>1.07E-3</v>
      </c>
      <c r="I22" s="49">
        <v>5.0000000000000002E-5</v>
      </c>
      <c r="J22" s="50">
        <v>3.1190000000000002E-3</v>
      </c>
      <c r="K22" s="48">
        <v>1.7499999999999998E-3</v>
      </c>
      <c r="L22" s="72">
        <v>0.15120030000000001</v>
      </c>
      <c r="M22" s="73"/>
      <c r="N22" s="74"/>
      <c r="O22" s="33">
        <v>1.2230000000000001E-2</v>
      </c>
      <c r="P22" s="33">
        <v>8.4799999999999997E-3</v>
      </c>
      <c r="Q22" s="52">
        <v>7.5999999999999993E-4</v>
      </c>
      <c r="R22" s="33">
        <v>9.5E-4</v>
      </c>
      <c r="S22" s="33">
        <v>0</v>
      </c>
      <c r="T22" s="53">
        <v>2.2419999999999999E-2</v>
      </c>
      <c r="U22" s="33">
        <v>4.1340000000000002E-2</v>
      </c>
      <c r="V22" s="33">
        <v>5.1830000000000001E-3</v>
      </c>
      <c r="W22" s="53">
        <v>4.6523000000000002E-2</v>
      </c>
      <c r="X22" s="27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26" t="s">
        <v>57</v>
      </c>
      <c r="C23" s="67">
        <v>0.12700710000000001</v>
      </c>
      <c r="D23" s="68"/>
      <c r="E23" s="69"/>
      <c r="F23" s="33">
        <v>1.3140600000000001E-2</v>
      </c>
      <c r="G23" s="33">
        <v>2.5000000000000001E-4</v>
      </c>
      <c r="H23" s="49">
        <v>1.07E-3</v>
      </c>
      <c r="I23" s="49">
        <v>5.0000000000000002E-5</v>
      </c>
      <c r="J23" s="50">
        <v>3.1190000000000002E-3</v>
      </c>
      <c r="K23" s="48">
        <v>1.7499999999999998E-3</v>
      </c>
      <c r="L23" s="72">
        <v>0.14638670000000001</v>
      </c>
      <c r="M23" s="73"/>
      <c r="N23" s="74"/>
      <c r="O23" s="33">
        <v>1.2230000000000001E-2</v>
      </c>
      <c r="P23" s="33">
        <v>8.4799999999999997E-3</v>
      </c>
      <c r="Q23" s="52">
        <v>7.5999999999999993E-4</v>
      </c>
      <c r="R23" s="33">
        <v>9.5E-4</v>
      </c>
      <c r="S23" s="33">
        <v>0</v>
      </c>
      <c r="T23" s="53">
        <v>2.2419999999999999E-2</v>
      </c>
      <c r="U23" s="33">
        <v>4.1340000000000002E-2</v>
      </c>
      <c r="V23" s="33">
        <v>5.1830000000000001E-3</v>
      </c>
      <c r="W23" s="53">
        <v>4.6523000000000002E-2</v>
      </c>
      <c r="X23" s="27"/>
      <c r="Y23" s="2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28" t="s">
        <v>11</v>
      </c>
      <c r="C24" s="67">
        <v>0</v>
      </c>
      <c r="D24" s="68"/>
      <c r="E24" s="69"/>
      <c r="F24" s="33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72">
        <v>0</v>
      </c>
      <c r="M24" s="73"/>
      <c r="N24" s="74"/>
      <c r="O24" s="30">
        <v>0</v>
      </c>
      <c r="P24" s="31">
        <v>0</v>
      </c>
      <c r="Q24" s="32">
        <v>0</v>
      </c>
      <c r="R24" s="31">
        <v>0</v>
      </c>
      <c r="S24" s="33">
        <v>0</v>
      </c>
      <c r="T24" s="54">
        <v>0</v>
      </c>
      <c r="U24" s="31">
        <v>0</v>
      </c>
      <c r="V24" s="31">
        <v>0</v>
      </c>
      <c r="W24" s="34">
        <v>0</v>
      </c>
      <c r="X24" s="27"/>
      <c r="Y24" s="2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B25" s="28" t="s">
        <v>12</v>
      </c>
      <c r="C25" s="67">
        <v>0</v>
      </c>
      <c r="D25" s="68"/>
      <c r="E25" s="69"/>
      <c r="F25" s="33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72">
        <v>0</v>
      </c>
      <c r="M25" s="73"/>
      <c r="N25" s="74"/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54">
        <v>0</v>
      </c>
      <c r="U25" s="31">
        <v>0</v>
      </c>
      <c r="V25" s="31">
        <v>0</v>
      </c>
      <c r="W25" s="34">
        <v>0</v>
      </c>
      <c r="X25" s="27"/>
      <c r="Y25" s="27"/>
    </row>
    <row r="26" spans="1:245" ht="21.75" customHeight="1" x14ac:dyDescent="0.25">
      <c r="B26" s="35" t="s">
        <v>13</v>
      </c>
      <c r="C26" s="36"/>
      <c r="D26" s="36"/>
      <c r="E26" s="36"/>
      <c r="F26" s="36"/>
      <c r="G26" s="36"/>
      <c r="H26" s="36"/>
      <c r="I26" s="36"/>
      <c r="J26" s="36"/>
      <c r="K26" s="36"/>
      <c r="L26" s="70" t="s">
        <v>14</v>
      </c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1:245" x14ac:dyDescent="0.25">
      <c r="B27" s="37"/>
    </row>
    <row r="28" spans="1:245" s="38" customFormat="1" ht="14.25" customHeight="1" x14ac:dyDescent="0.25">
      <c r="B28" s="39" t="s">
        <v>15</v>
      </c>
      <c r="C28" s="39"/>
      <c r="D28" s="39"/>
      <c r="E28" s="39"/>
      <c r="F28" s="39"/>
      <c r="G28" s="39"/>
      <c r="H28" s="39"/>
      <c r="I28" s="39"/>
      <c r="J28" s="39"/>
      <c r="K28" s="39"/>
    </row>
    <row r="30" spans="1:245" x14ac:dyDescent="0.25">
      <c r="B30" s="66" t="s">
        <v>51</v>
      </c>
    </row>
    <row r="31" spans="1:245" ht="24" x14ac:dyDescent="0.25">
      <c r="B31" s="41"/>
      <c r="C31" s="62" t="s">
        <v>46</v>
      </c>
      <c r="D31" s="62" t="str">
        <f>+C31</f>
        <v>Del.720_22 - 
Tabella 4</v>
      </c>
      <c r="E31" s="62" t="str">
        <f>+D31</f>
        <v>Del.720_22 - 
Tabella 4</v>
      </c>
      <c r="F31" s="42"/>
    </row>
    <row r="32" spans="1:245" ht="110.4" x14ac:dyDescent="0.25">
      <c r="B32" s="43"/>
      <c r="C32" s="63" t="s">
        <v>19</v>
      </c>
      <c r="D32" s="64" t="s">
        <v>21</v>
      </c>
      <c r="E32" s="63" t="s">
        <v>47</v>
      </c>
      <c r="F32" s="45"/>
    </row>
    <row r="33" spans="2:6" x14ac:dyDescent="0.25">
      <c r="B33" s="43" t="s">
        <v>48</v>
      </c>
      <c r="C33" s="44">
        <f>1.274/100</f>
        <v>1.274E-2</v>
      </c>
      <c r="D33" s="44">
        <f>1.689/100</f>
        <v>1.6890000000000002E-2</v>
      </c>
      <c r="E33" s="44">
        <v>0</v>
      </c>
      <c r="F33" s="45" t="s">
        <v>20</v>
      </c>
    </row>
    <row r="34" spans="2:6" x14ac:dyDescent="0.25">
      <c r="B34" s="43" t="s">
        <v>49</v>
      </c>
      <c r="C34" s="44">
        <f>1.274/100</f>
        <v>1.274E-2</v>
      </c>
      <c r="D34" s="44">
        <f>1.689/100</f>
        <v>1.6890000000000002E-2</v>
      </c>
      <c r="E34" s="44">
        <v>0</v>
      </c>
      <c r="F34" s="45" t="s">
        <v>20</v>
      </c>
    </row>
    <row r="35" spans="2:6" x14ac:dyDescent="0.25">
      <c r="B35" s="46" t="s">
        <v>50</v>
      </c>
      <c r="C35" s="47">
        <v>0</v>
      </c>
      <c r="D35" s="47">
        <v>0</v>
      </c>
      <c r="E35" s="47">
        <f>1.689/100</f>
        <v>1.6890000000000002E-2</v>
      </c>
      <c r="F35" s="65" t="s">
        <v>20</v>
      </c>
    </row>
  </sheetData>
  <mergeCells count="26">
    <mergeCell ref="B7:W7"/>
    <mergeCell ref="C19:E19"/>
    <mergeCell ref="L19:N19"/>
    <mergeCell ref="O19:O20"/>
    <mergeCell ref="P19:P20"/>
    <mergeCell ref="Q19:Q20"/>
    <mergeCell ref="R19:R20"/>
    <mergeCell ref="S19:S20"/>
    <mergeCell ref="T19:T20"/>
    <mergeCell ref="U19:U20"/>
    <mergeCell ref="C18:E18"/>
    <mergeCell ref="C20:E20"/>
    <mergeCell ref="L26:W26"/>
    <mergeCell ref="L25:N25"/>
    <mergeCell ref="V19:V20"/>
    <mergeCell ref="W19:W20"/>
    <mergeCell ref="L24:N24"/>
    <mergeCell ref="L20:N20"/>
    <mergeCell ref="L21:N21"/>
    <mergeCell ref="L22:N22"/>
    <mergeCell ref="L23:N23"/>
    <mergeCell ref="C24:E24"/>
    <mergeCell ref="C25:E25"/>
    <mergeCell ref="C21:E21"/>
    <mergeCell ref="C22:E22"/>
    <mergeCell ref="C23:E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2024-01-05T11:33:25Z</dcterms:modified>
</cp:coreProperties>
</file>