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simo.SIE\Downloads\tariffe III tri\"/>
    </mc:Choice>
  </mc:AlternateContent>
  <xr:revisionPtr revIDLastSave="0" documentId="8_{79753C26-CF89-4256-9989-DC18D944CDCE}" xr6:coauthVersionLast="47" xr6:coauthVersionMax="47" xr10:uidLastSave="{00000000-0000-0000-0000-000000000000}"/>
  <bookViews>
    <workbookView xWindow="-120" yWindow="-120" windowWidth="29040" windowHeight="15720" xr2:uid="{B1EB9A01-CABD-4A42-886A-42C72005E21E}"/>
  </bookViews>
  <sheets>
    <sheet name="Altri Usi BT TG M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9" i="1" l="1"/>
  <c r="C88" i="1"/>
  <c r="C87" i="1"/>
  <c r="D80" i="1"/>
  <c r="E79" i="1"/>
  <c r="F79" i="1" l="1"/>
  <c r="F80" i="1" s="1"/>
  <c r="E80" i="1"/>
</calcChain>
</file>

<file path=xl/sharedStrings.xml><?xml version="1.0" encoding="utf-8"?>
<sst xmlns="http://schemas.openxmlformats.org/spreadsheetml/2006/main" count="249" uniqueCount="75">
  <si>
    <t xml:space="preserve"> energia elettrica</t>
  </si>
  <si>
    <t xml:space="preserve"> Valori al netto delle imposte</t>
  </si>
  <si>
    <t>Materia energia</t>
  </si>
  <si>
    <t>DIS</t>
  </si>
  <si>
    <t>TRAS</t>
  </si>
  <si>
    <t>MIS</t>
  </si>
  <si>
    <t>UC3</t>
  </si>
  <si>
    <t>UC6</t>
  </si>
  <si>
    <t>Trasporto e gestione del contatore</t>
  </si>
  <si>
    <r>
      <t>A</t>
    </r>
    <r>
      <rPr>
        <i/>
        <vertAlign val="subscript"/>
        <sz val="10"/>
        <color indexed="23"/>
        <rFont val="Calibri"/>
        <family val="2"/>
      </rPr>
      <t>SOS</t>
    </r>
    <r>
      <rPr>
        <i/>
        <sz val="10"/>
        <color indexed="23"/>
        <rFont val="Calibri"/>
        <family val="2"/>
      </rPr>
      <t>*</t>
    </r>
  </si>
  <si>
    <r>
      <t>A</t>
    </r>
    <r>
      <rPr>
        <i/>
        <vertAlign val="subscript"/>
        <sz val="10"/>
        <color indexed="23"/>
        <rFont val="Calibri"/>
        <family val="2"/>
      </rPr>
      <t>RIM</t>
    </r>
  </si>
  <si>
    <t>Oneri di sistema *</t>
  </si>
  <si>
    <t>Quota energia (euro/kWh)</t>
  </si>
  <si>
    <t>fascia F1</t>
  </si>
  <si>
    <t>fascia F2</t>
  </si>
  <si>
    <t>fascia F3</t>
  </si>
  <si>
    <t>Quota fissa (euro/anno)</t>
  </si>
  <si>
    <t>Quota potenza (euro/kW/anno)</t>
  </si>
  <si>
    <t>Sconto bolletta elettronica</t>
  </si>
  <si>
    <t>Ai clienti che ricevono la bolletta in formato elettronico e la pagano con addebito automatico è applicato uno sconto di 6,60 euro/anno.</t>
  </si>
  <si>
    <r>
      <t>*</t>
    </r>
    <r>
      <rPr>
        <sz val="8"/>
        <rFont val="Calibri"/>
        <family val="2"/>
      </rPr>
      <t xml:space="preserve"> </t>
    </r>
    <r>
      <rPr>
        <i/>
        <sz val="9"/>
        <rFont val="Calibri"/>
        <family val="2"/>
      </rPr>
      <t>Valori per A</t>
    </r>
    <r>
      <rPr>
        <i/>
        <vertAlign val="subscript"/>
        <sz val="9"/>
        <rFont val="Calibri"/>
        <family val="2"/>
      </rPr>
      <t>SOS</t>
    </r>
    <r>
      <rPr>
        <i/>
        <sz val="9"/>
        <rFont val="Calibri"/>
        <family val="2"/>
      </rPr>
      <t xml:space="preserve"> non agevolata (classe 0)</t>
    </r>
  </si>
  <si>
    <t>F1</t>
  </si>
  <si>
    <t>F2</t>
  </si>
  <si>
    <t>F3</t>
  </si>
  <si>
    <t>TOTALE</t>
  </si>
  <si>
    <t>Energia reattiva compresa tra il 33% ed il 75% dell'energia attiva</t>
  </si>
  <si>
    <t xml:space="preserve">euro/kvarh </t>
  </si>
  <si>
    <t>Energia reattiva eccedente  il 75% dell'energia attiva</t>
  </si>
  <si>
    <t>UTENZE ALTRI USI IN BASSA TENSIONE TUTELE GRADUALI</t>
  </si>
  <si>
    <t xml:space="preserve">  Fascia F1: dalle 8 alle 19 nei giorni dal lunedì al venerdì, escluse le festività nazionali</t>
  </si>
  <si>
    <t xml:space="preserve">  Fascia F2: dalle 7 alle 8 e dalle 19 alle 23 nei giorni dal lunedì al venerdì e dalle 7 alle 23 del sabato, escluse le festività nazionali</t>
  </si>
  <si>
    <t xml:space="preserve">  Fascia F3: dalle 23 alle 7 nei giorni dal lunedì al sabato e tutte le ore dei giorni di domenica e festività nazionali</t>
  </si>
  <si>
    <r>
      <t xml:space="preserve"> - Oneri di sistema: componenti </t>
    </r>
    <r>
      <rPr>
        <b/>
        <sz val="9"/>
        <rFont val="Calibri"/>
        <family val="2"/>
      </rPr>
      <t>ASOS</t>
    </r>
    <r>
      <rPr>
        <sz val="9"/>
        <rFont val="Calibri"/>
        <family val="2"/>
      </rPr>
      <t xml:space="preserve"> (Oneri generali relativi al sostegno delle energie rinnovabili ed alla cogenerazione) e </t>
    </r>
    <r>
      <rPr>
        <b/>
        <sz val="9"/>
        <rFont val="Calibri"/>
        <family val="2"/>
      </rPr>
      <t xml:space="preserve">ARIM </t>
    </r>
    <r>
      <rPr>
        <sz val="9"/>
        <rFont val="Calibri"/>
        <family val="2"/>
      </rPr>
      <t>(rimanenti oneri generali)</t>
    </r>
  </si>
  <si>
    <r>
      <t xml:space="preserve"> - Trasporto e gestione del contatore: distribuzione </t>
    </r>
    <r>
      <rPr>
        <b/>
        <sz val="9"/>
        <rFont val="Calibri"/>
        <family val="2"/>
      </rPr>
      <t>(DIS)</t>
    </r>
    <r>
      <rPr>
        <sz val="9"/>
        <rFont val="Calibri"/>
        <family val="2"/>
      </rPr>
      <t xml:space="preserve">, trasmissione </t>
    </r>
    <r>
      <rPr>
        <b/>
        <sz val="9"/>
        <rFont val="Calibri"/>
        <family val="2"/>
      </rPr>
      <t>(TRAS)</t>
    </r>
    <r>
      <rPr>
        <sz val="9"/>
        <rFont val="Calibri"/>
        <family val="2"/>
      </rPr>
      <t xml:space="preserve">, misura </t>
    </r>
    <r>
      <rPr>
        <b/>
        <sz val="9"/>
        <rFont val="Calibri"/>
        <family val="2"/>
      </rPr>
      <t>(MIS)</t>
    </r>
    <r>
      <rPr>
        <sz val="9"/>
        <rFont val="Calibri"/>
        <family val="2"/>
      </rPr>
      <t xml:space="preserve">, perequazione </t>
    </r>
    <r>
      <rPr>
        <b/>
        <sz val="9"/>
        <rFont val="Calibri"/>
        <family val="2"/>
      </rPr>
      <t>(UC3)</t>
    </r>
    <r>
      <rPr>
        <sz val="9"/>
        <rFont val="Calibri"/>
        <family val="2"/>
      </rPr>
      <t xml:space="preserve">, qualità </t>
    </r>
    <r>
      <rPr>
        <b/>
        <sz val="9"/>
        <rFont val="Calibri"/>
        <family val="2"/>
      </rPr>
      <t>(UC6)</t>
    </r>
  </si>
  <si>
    <t xml:space="preserve"> - per potenze impegnate inferiori o uguali a 1.5 kW</t>
  </si>
  <si>
    <t xml:space="preserve"> - per potenze impegnate superiori a 1.5 kW e inferiori o uguali a 3 kW</t>
  </si>
  <si>
    <t xml:space="preserve"> - per potenze impegnate superiori a 3 kW e inferiori o uguali a 6 kW</t>
  </si>
  <si>
    <t xml:space="preserve"> - per potenze impegnate superiori a 6 kW e inferiori o uguali a 10 kW</t>
  </si>
  <si>
    <t xml:space="preserve"> - per potenze impegnate superiori a 10 kW e inferiori o uguali a 15 kW</t>
  </si>
  <si>
    <t>CELM (PUN x λ)</t>
  </si>
  <si>
    <t>Art.41.7 TIV</t>
  </si>
  <si>
    <t>art. 41.8 TIV</t>
  </si>
  <si>
    <t>CDISPM * λ</t>
  </si>
  <si>
    <t>CSEM</t>
  </si>
  <si>
    <t>Art. 41.10 TIV - Tabella 18 del TIV</t>
  </si>
  <si>
    <t>CPSTGM</t>
  </si>
  <si>
    <t>δ</t>
  </si>
  <si>
    <t>Art. 41.13 TIV - Tabella 20</t>
  </si>
  <si>
    <t>Condizioni economiche per i clienti in Bassa Tensione Tutele Graduali Microimprese</t>
  </si>
  <si>
    <t>Spesa per la misura produttori</t>
  </si>
  <si>
    <t>c€/punto/anno</t>
  </si>
  <si>
    <t>€/punto/anno</t>
  </si>
  <si>
    <t>€/punto/mese</t>
  </si>
  <si>
    <r>
      <t xml:space="preserve"> - Materia energia:</t>
    </r>
    <r>
      <rPr>
        <b/>
        <sz val="9"/>
        <rFont val="Calibri"/>
        <family val="2"/>
      </rPr>
      <t xml:space="preserve"> CELM</t>
    </r>
    <r>
      <rPr>
        <sz val="9"/>
        <rFont val="Calibri"/>
        <family val="2"/>
      </rPr>
      <t xml:space="preserve"> (corrispettivo, a  copertura dei costi di acquisto dell’energia elettrica all’ingrosso applicato nel servizio a tutele graduali per le Microimprese),</t>
    </r>
    <r>
      <rPr>
        <b/>
        <sz val="9"/>
        <rFont val="Calibri"/>
        <family val="2"/>
      </rPr>
      <t xml:space="preserve"> Cdispm</t>
    </r>
    <r>
      <rPr>
        <sz val="9"/>
        <rFont val="Calibri"/>
        <family val="2"/>
      </rPr>
      <t xml:space="preserve"> (corrispettivo, a copertura dei costi di dispacciamento per l’energia elettrica all’ingrosso, inclusi gli oneri netti di approvvigionamento della capacità di cui al Titolo 3 della deliberazione ARG/elt 98/11, al netto del corrispettivo di sbilanciamento effettivo e del corrispettivo di aggregazione delle misure, applicato nel servizio a tutele graduali per le Microimprese), </t>
    </r>
    <r>
      <rPr>
        <b/>
        <sz val="9"/>
        <rFont val="Calibri"/>
        <family val="2"/>
      </rPr>
      <t>CSEM</t>
    </r>
    <r>
      <rPr>
        <sz val="9"/>
        <rFont val="Calibri"/>
        <family val="2"/>
      </rPr>
      <t xml:space="preserve"> (è il corrispettivo, espresso in centesimi di euro/kWh, finalizzato alla copertura dei costi di sbilanciamento di un operatore efficiente applicato nel servizio a tutele graduali per le microimprese), </t>
    </r>
    <r>
      <rPr>
        <b/>
        <sz val="9"/>
        <rFont val="Calibri"/>
        <family val="2"/>
      </rPr>
      <t>Cpstgm</t>
    </r>
    <r>
      <rPr>
        <sz val="9"/>
        <rFont val="Calibri"/>
        <family val="2"/>
      </rPr>
      <t xml:space="preserve"> (corrispettivo a copertura dei saldi di perequazione relativi al servizio a tutele graduali per le Microimprese), </t>
    </r>
    <r>
      <rPr>
        <b/>
        <sz val="9"/>
        <rFont val="Calibri"/>
        <family val="2"/>
      </rPr>
      <t>δ</t>
    </r>
    <r>
      <rPr>
        <sz val="9"/>
        <rFont val="Calibri"/>
        <family val="2"/>
      </rPr>
      <t xml:space="preserve"> (è il parametro, espresso in centesimi di euro/punto di prelievo/anno peri punti di prelievo della tipologia contrattuale di cui al comma 2.3, lettera c) e in centesimi di euro/kWh per i punti di prelievo della tipologia contrattuale di cui al comma 2.3, lettera b), applicato ai clienti in tutele graduali per le microimprese nel periodo di assegnazione del servizio)</t>
    </r>
  </si>
  <si>
    <t>Art. 41.11 TIV - Tabella 19 del TIV</t>
  </si>
  <si>
    <t>Energia reattiva prelevata eccedente il 33% dell'energia attiva</t>
  </si>
  <si>
    <t>Corrispettivi per prelievi di energia reattiva applicati ai clienti finali in BT</t>
  </si>
  <si>
    <t>MIS c (INS-RAV) -  MIS1 (INS-RAV)</t>
  </si>
  <si>
    <t>voce</t>
  </si>
  <si>
    <t>dal 1 luglio 2026</t>
  </si>
  <si>
    <t>1 luglio - 30 settembre 2026</t>
  </si>
  <si>
    <t>luglio 2026</t>
  </si>
  <si>
    <t>agosto 2026</t>
  </si>
  <si>
    <t>settembre 2026</t>
  </si>
  <si>
    <t>Del.575/2025/R/eel - Tabella 3</t>
  </si>
  <si>
    <t>Del.573/2025/R/eel - Tabella 3</t>
  </si>
  <si>
    <t>Del.575/2025/R/eel - Tabelle 1 e 2</t>
  </si>
  <si>
    <t>Del.227/2026/R/com che conferma i valori Del.588/2025/R/com - Tabella 7</t>
  </si>
  <si>
    <t>Del.227/2026/R/com - Tabella 1</t>
  </si>
  <si>
    <t>Del.227/2026/R/com che conferma i valori Del.588/2025/R/com - Tabella 6</t>
  </si>
  <si>
    <t>Elementi MIS c (INS-RAV) delle componenti MIS, di cui al comma 33.1, lettera a) TIME</t>
  </si>
  <si>
    <t>Del.575/2025/R/eel - Tabella 5 TIT</t>
  </si>
  <si>
    <t>Energia reattiva immessa</t>
  </si>
  <si>
    <t>Del.575/2025/R/eel - Tabella 1 TIME</t>
  </si>
  <si>
    <t>MIS c (INS-RAV) - lettera d) - Altre utenze in bassa tensione  - MIS1(INS-RAV)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</si>
</sst>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-* #,##0_-;\-* #,##0_-;_-* &quot;-&quot;_-;_-@_-"/>
    <numFmt numFmtId="43" formatCode="_-* #,##0.00_-;\-* #,##0.00_-;_-* &quot;-&quot;??_-;_-@_-"/>
    <numFmt numFmtId="164" formatCode="#,##0.0000_ ;\-#,##0.0000\ "/>
    <numFmt numFmtId="165" formatCode="#,##0.00000_ ;[Red]\-#,##0.00000\ "/>
    <numFmt numFmtId="166" formatCode="#,##0.000000_ ;\-#,##0.000000\ "/>
    <numFmt numFmtId="168" formatCode="0.000000"/>
    <numFmt numFmtId="169" formatCode="_-* #,##0.000000_-;\-* #,##0.000000_-;_-* &quot;-&quot;??_-;_-@_-"/>
    <numFmt numFmtId="170" formatCode="_-* #,##0.0000_-;\-* #,##0.0000_-;_-* &quot;-&quot;??_-;_-@_-"/>
    <numFmt numFmtId="171" formatCode="_-* #,##0.00000_-;\-* #,##0.00000_-;_-* &quot;-&quot;??_-;_-@_-"/>
    <numFmt numFmtId="172" formatCode="#,##0.0000000_ ;\-#,##0.0000000\ "/>
    <numFmt numFmtId="173" formatCode="_-* #,##0.00\ _€_-;\-* #,##0.00\ _€_-;_-* &quot;-&quot;??\ _€_-;_-@_-"/>
    <numFmt numFmtId="174" formatCode="_-* #,##0.000000\ _€_-;\-* #,##0.000000\ _€_-;_-* &quot;-&quot;??\ _€_-;_-@_-"/>
  </numFmts>
  <fonts count="3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</font>
    <font>
      <sz val="12"/>
      <name val="Calibri"/>
      <family val="2"/>
    </font>
    <font>
      <b/>
      <sz val="14"/>
      <name val="Calibri"/>
      <family val="2"/>
    </font>
    <font>
      <b/>
      <sz val="12"/>
      <color theme="0"/>
      <name val="Calibri"/>
      <family val="2"/>
    </font>
    <font>
      <b/>
      <sz val="11"/>
      <color theme="3"/>
      <name val="Calibri"/>
      <family val="2"/>
    </font>
    <font>
      <i/>
      <sz val="9"/>
      <name val="Calibri"/>
      <family val="2"/>
    </font>
    <font>
      <b/>
      <sz val="10"/>
      <name val="Calibri"/>
      <family val="2"/>
    </font>
    <font>
      <b/>
      <sz val="9"/>
      <name val="Calibri"/>
      <family val="2"/>
    </font>
    <font>
      <b/>
      <sz val="11"/>
      <color indexed="9"/>
      <name val="Calibri"/>
      <family val="2"/>
    </font>
    <font>
      <b/>
      <i/>
      <sz val="10"/>
      <color theme="4" tint="-0.249977111117893"/>
      <name val="Calibri"/>
      <family val="2"/>
    </font>
    <font>
      <i/>
      <sz val="9"/>
      <color theme="0" tint="-0.499984740745262"/>
      <name val="Calibri"/>
      <family val="2"/>
    </font>
    <font>
      <i/>
      <sz val="10"/>
      <color theme="0" tint="-0.499984740745262"/>
      <name val="Calibri"/>
      <family val="2"/>
      <scheme val="minor"/>
    </font>
    <font>
      <i/>
      <sz val="9"/>
      <color theme="0" tint="-0.499984740745262"/>
      <name val="Calibri"/>
      <family val="2"/>
      <scheme val="minor"/>
    </font>
    <font>
      <i/>
      <sz val="10"/>
      <color theme="0" tint="-0.499984740745262"/>
      <name val="Calibri"/>
      <family val="2"/>
    </font>
    <font>
      <i/>
      <vertAlign val="subscript"/>
      <sz val="10"/>
      <color indexed="23"/>
      <name val="Calibri"/>
      <family val="2"/>
    </font>
    <font>
      <i/>
      <sz val="10"/>
      <color indexed="23"/>
      <name val="Calibri"/>
      <family val="2"/>
    </font>
    <font>
      <i/>
      <sz val="10"/>
      <name val="Calibri"/>
      <family val="2"/>
    </font>
    <font>
      <b/>
      <i/>
      <sz val="10"/>
      <name val="Calibri"/>
      <family val="2"/>
    </font>
    <font>
      <i/>
      <sz val="8"/>
      <name val="Calibri"/>
      <family val="2"/>
    </font>
    <font>
      <sz val="8"/>
      <name val="Calibri"/>
      <family val="2"/>
    </font>
    <font>
      <i/>
      <vertAlign val="subscript"/>
      <sz val="9"/>
      <name val="Calibri"/>
      <family val="2"/>
    </font>
    <font>
      <b/>
      <sz val="9"/>
      <color rgb="FF0070C0"/>
      <name val="Calibri"/>
      <family val="2"/>
    </font>
    <font>
      <sz val="9"/>
      <name val="Calibri"/>
      <family val="2"/>
    </font>
    <font>
      <sz val="9"/>
      <color theme="0" tint="-0.499984740745262"/>
      <name val="Calibri"/>
      <family val="2"/>
    </font>
    <font>
      <b/>
      <u/>
      <sz val="10"/>
      <name val="Calibri"/>
      <family val="2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9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</cellStyleXfs>
  <cellXfs count="131">
    <xf numFmtId="0" fontId="0" fillId="0" borderId="0" xfId="0"/>
    <xf numFmtId="0" fontId="4" fillId="2" borderId="0" xfId="1" applyFont="1" applyFill="1" applyAlignment="1" applyProtection="1">
      <alignment vertical="center"/>
      <protection locked="0"/>
    </xf>
    <xf numFmtId="0" fontId="0" fillId="2" borderId="0" xfId="0" applyFill="1"/>
    <xf numFmtId="0" fontId="5" fillId="2" borderId="0" xfId="1" applyFont="1" applyFill="1" applyAlignment="1" applyProtection="1">
      <alignment vertical="center"/>
      <protection locked="0"/>
    </xf>
    <xf numFmtId="0" fontId="6" fillId="2" borderId="0" xfId="1" applyFont="1" applyFill="1" applyAlignment="1" applyProtection="1">
      <alignment vertical="center"/>
      <protection locked="0"/>
    </xf>
    <xf numFmtId="0" fontId="7" fillId="3" borderId="1" xfId="0" applyFont="1" applyFill="1" applyBorder="1" applyAlignment="1">
      <alignment horizontal="center" vertical="center"/>
    </xf>
    <xf numFmtId="0" fontId="8" fillId="2" borderId="0" xfId="1" applyFont="1" applyFill="1" applyAlignment="1" applyProtection="1">
      <alignment horizontal="center" vertical="center"/>
      <protection locked="0"/>
    </xf>
    <xf numFmtId="0" fontId="9" fillId="2" borderId="0" xfId="1" applyFont="1" applyFill="1" applyAlignment="1" applyProtection="1">
      <alignment vertical="center"/>
      <protection locked="0"/>
    </xf>
    <xf numFmtId="0" fontId="10" fillId="2" borderId="0" xfId="1" applyFont="1" applyFill="1" applyAlignment="1" applyProtection="1">
      <alignment horizontal="center" vertical="center"/>
      <protection locked="0"/>
    </xf>
    <xf numFmtId="0" fontId="11" fillId="2" borderId="2" xfId="1" applyFont="1" applyFill="1" applyBorder="1" applyAlignment="1" applyProtection="1">
      <alignment vertical="center"/>
      <protection locked="0"/>
    </xf>
    <xf numFmtId="0" fontId="11" fillId="2" borderId="0" xfId="1" applyFont="1" applyFill="1" applyAlignment="1" applyProtection="1">
      <alignment vertical="center"/>
      <protection locked="0"/>
    </xf>
    <xf numFmtId="0" fontId="12" fillId="2" borderId="0" xfId="1" applyFont="1" applyFill="1" applyAlignment="1" applyProtection="1">
      <alignment horizontal="center" vertical="center"/>
      <protection locked="0"/>
    </xf>
    <xf numFmtId="0" fontId="11" fillId="2" borderId="3" xfId="1" applyFont="1" applyFill="1" applyBorder="1" applyAlignment="1" applyProtection="1">
      <alignment vertical="center"/>
      <protection locked="0"/>
    </xf>
    <xf numFmtId="0" fontId="11" fillId="2" borderId="4" xfId="1" applyFont="1" applyFill="1" applyBorder="1" applyAlignment="1" applyProtection="1">
      <alignment vertical="center"/>
      <protection locked="0"/>
    </xf>
    <xf numFmtId="0" fontId="4" fillId="2" borderId="4" xfId="1" applyFont="1" applyFill="1" applyBorder="1" applyAlignment="1" applyProtection="1">
      <alignment vertical="center"/>
      <protection locked="0"/>
    </xf>
    <xf numFmtId="0" fontId="12" fillId="2" borderId="4" xfId="1" applyFont="1" applyFill="1" applyBorder="1" applyAlignment="1" applyProtection="1">
      <alignment horizontal="center" vertical="center"/>
      <protection locked="0"/>
    </xf>
    <xf numFmtId="49" fontId="13" fillId="2" borderId="0" xfId="1" applyNumberFormat="1" applyFont="1" applyFill="1" applyAlignment="1">
      <alignment horizontal="left" vertical="center"/>
    </xf>
    <xf numFmtId="0" fontId="4" fillId="4" borderId="5" xfId="1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10" fillId="2" borderId="5" xfId="1" applyFont="1" applyFill="1" applyBorder="1" applyAlignment="1">
      <alignment vertical="center"/>
    </xf>
    <xf numFmtId="0" fontId="16" fillId="2" borderId="0" xfId="0" applyFont="1" applyFill="1" applyAlignment="1">
      <alignment horizontal="center" vertical="center"/>
    </xf>
    <xf numFmtId="0" fontId="10" fillId="2" borderId="9" xfId="1" applyFont="1" applyFill="1" applyBorder="1" applyAlignment="1">
      <alignment vertical="center"/>
    </xf>
    <xf numFmtId="0" fontId="20" fillId="2" borderId="10" xfId="1" applyFont="1" applyFill="1" applyBorder="1" applyAlignment="1">
      <alignment horizontal="center" vertical="center"/>
    </xf>
    <xf numFmtId="0" fontId="20" fillId="2" borderId="9" xfId="1" applyFont="1" applyFill="1" applyBorder="1" applyAlignment="1">
      <alignment horizontal="center" vertical="center"/>
    </xf>
    <xf numFmtId="0" fontId="20" fillId="2" borderId="11" xfId="1" applyFont="1" applyFill="1" applyBorder="1" applyAlignment="1">
      <alignment horizontal="center" vertical="center"/>
    </xf>
    <xf numFmtId="49" fontId="4" fillId="4" borderId="2" xfId="1" applyNumberFormat="1" applyFont="1" applyFill="1" applyBorder="1" applyAlignment="1">
      <alignment horizontal="right" vertical="center"/>
    </xf>
    <xf numFmtId="0" fontId="10" fillId="2" borderId="6" xfId="1" applyFont="1" applyFill="1" applyBorder="1" applyAlignment="1">
      <alignment vertical="center"/>
    </xf>
    <xf numFmtId="43" fontId="16" fillId="2" borderId="6" xfId="2" quotePrefix="1" applyFont="1" applyFill="1" applyBorder="1" applyAlignment="1">
      <alignment horizontal="right" vertical="center"/>
    </xf>
    <xf numFmtId="164" fontId="14" fillId="2" borderId="1" xfId="1" applyNumberFormat="1" applyFont="1" applyFill="1" applyBorder="1" applyAlignment="1">
      <alignment vertical="center"/>
    </xf>
    <xf numFmtId="166" fontId="14" fillId="2" borderId="8" xfId="1" applyNumberFormat="1" applyFont="1" applyFill="1" applyBorder="1" applyAlignment="1">
      <alignment horizontal="right" vertical="center"/>
    </xf>
    <xf numFmtId="166" fontId="16" fillId="2" borderId="6" xfId="2" quotePrefix="1" applyNumberFormat="1" applyFont="1" applyFill="1" applyBorder="1" applyAlignment="1">
      <alignment horizontal="right" vertical="center"/>
    </xf>
    <xf numFmtId="166" fontId="14" fillId="2" borderId="1" xfId="1" applyNumberFormat="1" applyFont="1" applyFill="1" applyBorder="1" applyAlignment="1">
      <alignment vertical="center"/>
    </xf>
    <xf numFmtId="166" fontId="4" fillId="2" borderId="1" xfId="1" applyNumberFormat="1" applyFont="1" applyFill="1" applyBorder="1" applyAlignment="1">
      <alignment vertical="center"/>
    </xf>
    <xf numFmtId="0" fontId="21" fillId="2" borderId="1" xfId="1" applyFont="1" applyFill="1" applyBorder="1" applyAlignment="1">
      <alignment vertical="center"/>
    </xf>
    <xf numFmtId="164" fontId="14" fillId="2" borderId="7" xfId="0" quotePrefix="1" applyNumberFormat="1" applyFont="1" applyFill="1" applyBorder="1" applyAlignment="1">
      <alignment horizontal="right" vertical="center"/>
    </xf>
    <xf numFmtId="0" fontId="10" fillId="2" borderId="0" xfId="1" applyFont="1" applyFill="1" applyAlignment="1">
      <alignment vertical="center"/>
    </xf>
    <xf numFmtId="0" fontId="4" fillId="4" borderId="0" xfId="1" applyFont="1" applyFill="1" applyAlignment="1" applyProtection="1">
      <alignment vertical="center"/>
      <protection locked="0"/>
    </xf>
    <xf numFmtId="0" fontId="10" fillId="4" borderId="0" xfId="1" applyFont="1" applyFill="1" applyAlignment="1" applyProtection="1">
      <alignment vertical="center"/>
      <protection locked="0"/>
    </xf>
    <xf numFmtId="0" fontId="4" fillId="2" borderId="14" xfId="1" applyFont="1" applyFill="1" applyBorder="1" applyAlignment="1" applyProtection="1">
      <alignment vertical="center"/>
      <protection locked="0"/>
    </xf>
    <xf numFmtId="0" fontId="4" fillId="2" borderId="16" xfId="1" applyFont="1" applyFill="1" applyBorder="1" applyAlignment="1" applyProtection="1">
      <alignment vertical="center"/>
      <protection locked="0"/>
    </xf>
    <xf numFmtId="0" fontId="4" fillId="2" borderId="17" xfId="1" applyFont="1" applyFill="1" applyBorder="1" applyAlignment="1" applyProtection="1">
      <alignment vertical="center"/>
      <protection locked="0"/>
    </xf>
    <xf numFmtId="0" fontId="4" fillId="2" borderId="18" xfId="1" applyFont="1" applyFill="1" applyBorder="1" applyAlignment="1" applyProtection="1">
      <alignment vertical="center"/>
      <protection locked="0"/>
    </xf>
    <xf numFmtId="0" fontId="4" fillId="2" borderId="19" xfId="1" applyFont="1" applyFill="1" applyBorder="1" applyAlignment="1" applyProtection="1">
      <alignment vertical="center"/>
      <protection locked="0"/>
    </xf>
    <xf numFmtId="0" fontId="4" fillId="2" borderId="20" xfId="1" applyFont="1" applyFill="1" applyBorder="1" applyAlignment="1" applyProtection="1">
      <alignment vertical="center"/>
      <protection locked="0"/>
    </xf>
    <xf numFmtId="0" fontId="4" fillId="2" borderId="21" xfId="1" applyFont="1" applyFill="1" applyBorder="1" applyAlignment="1" applyProtection="1">
      <alignment vertical="center"/>
      <protection locked="0"/>
    </xf>
    <xf numFmtId="0" fontId="16" fillId="2" borderId="6" xfId="4" applyFont="1" applyFill="1" applyBorder="1" applyAlignment="1">
      <alignment horizontal="center" vertical="center"/>
    </xf>
    <xf numFmtId="0" fontId="16" fillId="2" borderId="1" xfId="4" applyFont="1" applyFill="1" applyBorder="1" applyAlignment="1">
      <alignment horizontal="center" vertical="center"/>
    </xf>
    <xf numFmtId="0" fontId="10" fillId="2" borderId="10" xfId="1" applyFont="1" applyFill="1" applyBorder="1" applyAlignment="1">
      <alignment vertical="center"/>
    </xf>
    <xf numFmtId="0" fontId="16" fillId="2" borderId="7" xfId="4" applyFont="1" applyFill="1" applyBorder="1" applyAlignment="1">
      <alignment horizontal="center" vertical="center"/>
    </xf>
    <xf numFmtId="171" fontId="14" fillId="2" borderId="1" xfId="2" applyNumberFormat="1" applyFont="1" applyFill="1" applyBorder="1" applyAlignment="1" applyProtection="1">
      <alignment vertical="center"/>
    </xf>
    <xf numFmtId="169" fontId="14" fillId="2" borderId="1" xfId="2" applyNumberFormat="1" applyFont="1" applyFill="1" applyBorder="1" applyAlignment="1" applyProtection="1">
      <alignment horizontal="right" vertical="center"/>
    </xf>
    <xf numFmtId="170" fontId="14" fillId="2" borderId="1" xfId="2" applyNumberFormat="1" applyFont="1" applyFill="1" applyBorder="1" applyAlignment="1" applyProtection="1">
      <alignment horizontal="right" vertical="center"/>
    </xf>
    <xf numFmtId="43" fontId="14" fillId="2" borderId="1" xfId="2" applyFont="1" applyFill="1" applyBorder="1" applyAlignment="1" applyProtection="1">
      <alignment horizontal="right" vertical="center"/>
    </xf>
    <xf numFmtId="172" fontId="4" fillId="2" borderId="2" xfId="1" applyNumberFormat="1" applyFont="1" applyFill="1" applyBorder="1" applyAlignment="1">
      <alignment vertical="center"/>
    </xf>
    <xf numFmtId="0" fontId="26" fillId="2" borderId="2" xfId="1" applyFont="1" applyFill="1" applyBorder="1" applyProtection="1">
      <protection locked="0"/>
    </xf>
    <xf numFmtId="0" fontId="26" fillId="2" borderId="10" xfId="1" applyFont="1" applyFill="1" applyBorder="1" applyAlignment="1" applyProtection="1">
      <alignment vertical="center"/>
      <protection locked="0"/>
    </xf>
    <xf numFmtId="0" fontId="26" fillId="2" borderId="2" xfId="1" applyFont="1" applyFill="1" applyBorder="1" applyAlignment="1" applyProtection="1">
      <alignment vertical="center"/>
      <protection locked="0"/>
    </xf>
    <xf numFmtId="49" fontId="13" fillId="0" borderId="0" xfId="1" applyNumberFormat="1" applyFont="1" applyAlignment="1">
      <alignment horizontal="left" vertical="center"/>
    </xf>
    <xf numFmtId="49" fontId="21" fillId="4" borderId="0" xfId="1" applyNumberFormat="1" applyFont="1" applyFill="1" applyAlignment="1">
      <alignment horizontal="left" vertical="center"/>
    </xf>
    <xf numFmtId="168" fontId="4" fillId="4" borderId="0" xfId="1" applyNumberFormat="1" applyFont="1" applyFill="1" applyAlignment="1" applyProtection="1">
      <alignment vertical="center"/>
      <protection locked="0"/>
    </xf>
    <xf numFmtId="166" fontId="4" fillId="4" borderId="0" xfId="1" applyNumberFormat="1" applyFont="1" applyFill="1" applyAlignment="1" applyProtection="1">
      <alignment vertical="center"/>
      <protection locked="0"/>
    </xf>
    <xf numFmtId="41" fontId="22" fillId="2" borderId="0" xfId="3" quotePrefix="1" applyFont="1" applyFill="1" applyBorder="1" applyAlignment="1">
      <alignment horizontal="left" vertical="center" wrapText="1"/>
    </xf>
    <xf numFmtId="166" fontId="14" fillId="0" borderId="8" xfId="1" applyNumberFormat="1" applyFont="1" applyBorder="1" applyAlignment="1">
      <alignment horizontal="right" vertical="center"/>
    </xf>
    <xf numFmtId="166" fontId="16" fillId="0" borderId="6" xfId="2" quotePrefix="1" applyNumberFormat="1" applyFont="1" applyFill="1" applyBorder="1" applyAlignment="1">
      <alignment horizontal="right" vertical="center"/>
    </xf>
    <xf numFmtId="166" fontId="16" fillId="0" borderId="1" xfId="0" quotePrefix="1" applyNumberFormat="1" applyFont="1" applyBorder="1" applyAlignment="1">
      <alignment horizontal="right" vertical="center"/>
    </xf>
    <xf numFmtId="166" fontId="14" fillId="0" borderId="1" xfId="1" applyNumberFormat="1" applyFont="1" applyBorder="1" applyAlignment="1">
      <alignment vertical="center"/>
    </xf>
    <xf numFmtId="0" fontId="27" fillId="2" borderId="1" xfId="4" applyFont="1" applyFill="1" applyBorder="1" applyAlignment="1">
      <alignment horizontal="center" vertical="center"/>
    </xf>
    <xf numFmtId="0" fontId="16" fillId="0" borderId="6" xfId="4" applyFont="1" applyBorder="1" applyAlignment="1">
      <alignment horizontal="center" vertical="center"/>
    </xf>
    <xf numFmtId="0" fontId="16" fillId="0" borderId="1" xfId="4" applyFont="1" applyBorder="1" applyAlignment="1">
      <alignment horizontal="center" vertical="center"/>
    </xf>
    <xf numFmtId="0" fontId="27" fillId="0" borderId="1" xfId="4" applyFont="1" applyBorder="1" applyAlignment="1">
      <alignment horizontal="center" vertical="center"/>
    </xf>
    <xf numFmtId="0" fontId="25" fillId="4" borderId="15" xfId="1" applyFont="1" applyFill="1" applyBorder="1" applyAlignment="1" applyProtection="1">
      <alignment vertical="center" wrapText="1"/>
      <protection locked="0"/>
    </xf>
    <xf numFmtId="0" fontId="4" fillId="2" borderId="18" xfId="1" applyFont="1" applyFill="1" applyBorder="1" applyAlignment="1" applyProtection="1">
      <alignment vertical="center" wrapText="1"/>
      <protection locked="0"/>
    </xf>
    <xf numFmtId="0" fontId="4" fillId="2" borderId="18" xfId="1" applyFont="1" applyFill="1" applyBorder="1" applyAlignment="1" applyProtection="1">
      <alignment horizontal="center" vertical="center" wrapText="1"/>
      <protection locked="0"/>
    </xf>
    <xf numFmtId="0" fontId="4" fillId="2" borderId="22" xfId="1" applyFont="1" applyFill="1" applyBorder="1" applyAlignment="1" applyProtection="1">
      <alignment vertical="center"/>
      <protection locked="0"/>
    </xf>
    <xf numFmtId="0" fontId="28" fillId="2" borderId="0" xfId="1" applyFont="1" applyFill="1" applyAlignment="1" applyProtection="1">
      <alignment vertical="center"/>
      <protection locked="0"/>
    </xf>
    <xf numFmtId="172" fontId="14" fillId="2" borderId="1" xfId="1" applyNumberFormat="1" applyFont="1" applyFill="1" applyBorder="1" applyAlignment="1">
      <alignment vertical="center"/>
    </xf>
    <xf numFmtId="166" fontId="4" fillId="2" borderId="2" xfId="1" applyNumberFormat="1" applyFont="1" applyFill="1" applyBorder="1" applyAlignment="1">
      <alignment vertical="center"/>
    </xf>
    <xf numFmtId="0" fontId="29" fillId="0" borderId="1" xfId="0" applyFont="1" applyBorder="1" applyAlignment="1">
      <alignment vertical="center"/>
    </xf>
    <xf numFmtId="0" fontId="10" fillId="2" borderId="1" xfId="1" applyFont="1" applyFill="1" applyBorder="1" applyAlignment="1" applyProtection="1">
      <alignment vertical="center"/>
      <protection locked="0"/>
    </xf>
    <xf numFmtId="166" fontId="16" fillId="0" borderId="6" xfId="2" applyNumberFormat="1" applyFont="1" applyFill="1" applyBorder="1" applyAlignment="1">
      <alignment horizontal="right" vertical="center"/>
    </xf>
    <xf numFmtId="166" fontId="16" fillId="0" borderId="6" xfId="2" applyNumberFormat="1" applyFont="1" applyBorder="1" applyAlignment="1">
      <alignment horizontal="right" vertical="center"/>
    </xf>
    <xf numFmtId="166" fontId="16" fillId="2" borderId="6" xfId="2" applyNumberFormat="1" applyFont="1" applyFill="1" applyBorder="1" applyAlignment="1">
      <alignment horizontal="right" vertical="center"/>
    </xf>
    <xf numFmtId="0" fontId="4" fillId="2" borderId="1" xfId="1" applyFont="1" applyFill="1" applyBorder="1" applyAlignment="1" applyProtection="1">
      <alignment horizontal="center" vertical="center"/>
      <protection locked="0"/>
    </xf>
    <xf numFmtId="43" fontId="29" fillId="0" borderId="1" xfId="2" applyFont="1" applyBorder="1" applyAlignment="1">
      <alignment horizontal="center" vertical="center"/>
    </xf>
    <xf numFmtId="173" fontId="4" fillId="2" borderId="1" xfId="1" applyNumberFormat="1" applyFont="1" applyFill="1" applyBorder="1" applyAlignment="1" applyProtection="1">
      <alignment horizontal="center" vertical="center"/>
      <protection locked="0"/>
    </xf>
    <xf numFmtId="174" fontId="4" fillId="2" borderId="1" xfId="1" applyNumberFormat="1" applyFont="1" applyFill="1" applyBorder="1" applyAlignment="1" applyProtection="1">
      <alignment horizontal="center" vertical="center"/>
      <protection locked="0"/>
    </xf>
    <xf numFmtId="0" fontId="21" fillId="2" borderId="0" xfId="1" applyFont="1" applyFill="1" applyAlignment="1">
      <alignment vertical="center"/>
    </xf>
    <xf numFmtId="164" fontId="14" fillId="2" borderId="0" xfId="0" quotePrefix="1" applyNumberFormat="1" applyFont="1" applyFill="1" applyAlignment="1">
      <alignment horizontal="right" vertical="center"/>
    </xf>
    <xf numFmtId="0" fontId="25" fillId="2" borderId="0" xfId="1" applyFont="1" applyFill="1" applyAlignment="1" applyProtection="1">
      <alignment vertical="center" wrapText="1"/>
      <protection locked="0"/>
    </xf>
    <xf numFmtId="0" fontId="25" fillId="4" borderId="0" xfId="1" applyFont="1" applyFill="1" applyAlignment="1" applyProtection="1">
      <alignment vertical="center" wrapText="1"/>
      <protection locked="0"/>
    </xf>
    <xf numFmtId="165" fontId="4" fillId="2" borderId="0" xfId="1" applyNumberFormat="1" applyFont="1" applyFill="1" applyAlignment="1">
      <alignment vertical="center"/>
    </xf>
    <xf numFmtId="0" fontId="4" fillId="2" borderId="0" xfId="1" applyFont="1" applyFill="1" applyAlignment="1">
      <alignment horizontal="center" vertical="center"/>
    </xf>
    <xf numFmtId="0" fontId="29" fillId="0" borderId="1" xfId="0" applyFont="1" applyBorder="1" applyAlignment="1">
      <alignment horizontal="left" vertical="center"/>
    </xf>
    <xf numFmtId="43" fontId="10" fillId="2" borderId="1" xfId="1" applyNumberFormat="1" applyFont="1" applyFill="1" applyBorder="1" applyAlignment="1" applyProtection="1">
      <alignment vertical="center"/>
      <protection locked="0"/>
    </xf>
    <xf numFmtId="0" fontId="25" fillId="4" borderId="0" xfId="1" applyFont="1" applyFill="1" applyAlignment="1" applyProtection="1">
      <alignment horizontal="center" vertical="center" wrapText="1"/>
      <protection locked="0"/>
    </xf>
    <xf numFmtId="166" fontId="4" fillId="2" borderId="6" xfId="1" applyNumberFormat="1" applyFont="1" applyFill="1" applyBorder="1" applyAlignment="1">
      <alignment horizontal="center" vertical="center"/>
    </xf>
    <xf numFmtId="166" fontId="4" fillId="2" borderId="7" xfId="1" applyNumberFormat="1" applyFont="1" applyFill="1" applyBorder="1" applyAlignment="1">
      <alignment horizontal="center" vertical="center"/>
    </xf>
    <xf numFmtId="166" fontId="4" fillId="2" borderId="8" xfId="1" applyNumberFormat="1" applyFont="1" applyFill="1" applyBorder="1" applyAlignment="1">
      <alignment horizontal="center" vertical="center"/>
    </xf>
    <xf numFmtId="41" fontId="22" fillId="2" borderId="7" xfId="3" quotePrefix="1" applyFont="1" applyFill="1" applyBorder="1" applyAlignment="1">
      <alignment horizontal="left" vertical="center" wrapText="1"/>
    </xf>
    <xf numFmtId="41" fontId="22" fillId="2" borderId="8" xfId="3" quotePrefix="1" applyFont="1" applyFill="1" applyBorder="1" applyAlignment="1">
      <alignment horizontal="left" vertical="center" wrapText="1"/>
    </xf>
    <xf numFmtId="0" fontId="17" fillId="2" borderId="5" xfId="0" applyFont="1" applyFill="1" applyBorder="1" applyAlignment="1">
      <alignment horizontal="center" vertical="center"/>
    </xf>
    <xf numFmtId="0" fontId="17" fillId="2" borderId="12" xfId="0" applyFont="1" applyFill="1" applyBorder="1" applyAlignment="1">
      <alignment horizontal="center" vertical="center"/>
    </xf>
    <xf numFmtId="0" fontId="10" fillId="2" borderId="5" xfId="1" applyFont="1" applyFill="1" applyBorder="1" applyAlignment="1">
      <alignment horizontal="center" vertical="center" wrapText="1"/>
    </xf>
    <xf numFmtId="0" fontId="10" fillId="2" borderId="12" xfId="1" applyFont="1" applyFill="1" applyBorder="1" applyAlignment="1">
      <alignment horizontal="center" vertical="center" wrapText="1"/>
    </xf>
    <xf numFmtId="166" fontId="14" fillId="0" borderId="5" xfId="1" applyNumberFormat="1" applyFont="1" applyBorder="1" applyAlignment="1">
      <alignment horizontal="right" vertical="center"/>
    </xf>
    <xf numFmtId="166" fontId="14" fillId="0" borderId="13" xfId="1" applyNumberFormat="1" applyFont="1" applyBorder="1" applyAlignment="1">
      <alignment horizontal="right" vertical="center"/>
    </xf>
    <xf numFmtId="166" fontId="14" fillId="0" borderId="12" xfId="1" applyNumberFormat="1" applyFont="1" applyBorder="1" applyAlignment="1">
      <alignment horizontal="right" vertical="center"/>
    </xf>
    <xf numFmtId="166" fontId="14" fillId="0" borderId="5" xfId="2" applyNumberFormat="1" applyFont="1" applyFill="1" applyBorder="1" applyAlignment="1" applyProtection="1">
      <alignment horizontal="right" vertical="center"/>
    </xf>
    <xf numFmtId="166" fontId="14" fillId="0" borderId="13" xfId="2" applyNumberFormat="1" applyFont="1" applyFill="1" applyBorder="1" applyAlignment="1" applyProtection="1">
      <alignment horizontal="right" vertical="center"/>
    </xf>
    <xf numFmtId="166" fontId="14" fillId="0" borderId="12" xfId="2" applyNumberFormat="1" applyFont="1" applyFill="1" applyBorder="1" applyAlignment="1" applyProtection="1">
      <alignment horizontal="right" vertical="center"/>
    </xf>
    <xf numFmtId="166" fontId="4" fillId="2" borderId="5" xfId="1" applyNumberFormat="1" applyFont="1" applyFill="1" applyBorder="1" applyAlignment="1">
      <alignment horizontal="right" vertical="center"/>
    </xf>
    <xf numFmtId="166" fontId="4" fillId="2" borderId="13" xfId="1" applyNumberFormat="1" applyFont="1" applyFill="1" applyBorder="1" applyAlignment="1">
      <alignment horizontal="right" vertical="center"/>
    </xf>
    <xf numFmtId="166" fontId="4" fillId="2" borderId="12" xfId="1" applyNumberFormat="1" applyFont="1" applyFill="1" applyBorder="1" applyAlignment="1">
      <alignment horizontal="right" vertical="center"/>
    </xf>
    <xf numFmtId="166" fontId="14" fillId="2" borderId="5" xfId="1" applyNumberFormat="1" applyFont="1" applyFill="1" applyBorder="1" applyAlignment="1">
      <alignment horizontal="right" vertical="center"/>
    </xf>
    <xf numFmtId="166" fontId="14" fillId="2" borderId="13" xfId="1" applyNumberFormat="1" applyFont="1" applyFill="1" applyBorder="1" applyAlignment="1">
      <alignment horizontal="right" vertical="center"/>
    </xf>
    <xf numFmtId="166" fontId="14" fillId="2" borderId="12" xfId="1" applyNumberFormat="1" applyFont="1" applyFill="1" applyBorder="1" applyAlignment="1">
      <alignment horizontal="right" vertical="center"/>
    </xf>
    <xf numFmtId="0" fontId="16" fillId="2" borderId="5" xfId="0" applyFont="1" applyFill="1" applyBorder="1" applyAlignment="1">
      <alignment horizontal="center" vertical="center"/>
    </xf>
    <xf numFmtId="0" fontId="16" fillId="2" borderId="12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15" fillId="2" borderId="12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/>
    </xf>
    <xf numFmtId="0" fontId="10" fillId="2" borderId="6" xfId="1" applyFont="1" applyFill="1" applyBorder="1" applyAlignment="1">
      <alignment horizontal="center" vertical="center"/>
    </xf>
    <xf numFmtId="0" fontId="10" fillId="2" borderId="7" xfId="1" applyFont="1" applyFill="1" applyBorder="1" applyAlignment="1">
      <alignment horizontal="center" vertical="center"/>
    </xf>
    <xf numFmtId="0" fontId="10" fillId="2" borderId="8" xfId="1" applyFont="1" applyFill="1" applyBorder="1" applyAlignment="1">
      <alignment horizontal="center" vertical="center"/>
    </xf>
    <xf numFmtId="0" fontId="25" fillId="2" borderId="0" xfId="1" applyFont="1" applyFill="1" applyAlignment="1" applyProtection="1">
      <alignment horizontal="center" vertical="center" wrapText="1"/>
      <protection locked="0"/>
    </xf>
    <xf numFmtId="0" fontId="7" fillId="3" borderId="0" xfId="1" applyFont="1" applyFill="1" applyAlignment="1" applyProtection="1">
      <alignment horizontal="center" vertical="center"/>
      <protection locked="0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</cellXfs>
  <cellStyles count="9">
    <cellStyle name="=C:\WINNT35\SYSTEM32\COMMAND.COM 2" xfId="1" xr:uid="{3CD907BA-895B-4B79-B233-3A13BCF2E56C}"/>
    <cellStyle name="Migliaia [0] 2" xfId="3" xr:uid="{88A31708-C431-4E96-9E1C-9A1DFC3A70F4}"/>
    <cellStyle name="Migliaia 10" xfId="2" xr:uid="{6385C327-CC84-41BF-B9F1-317D6ED094A9}"/>
    <cellStyle name="Migliaia 2" xfId="5" xr:uid="{67D374A5-F164-4944-8E97-F421DB10740E}"/>
    <cellStyle name="Normale" xfId="0" builtinId="0"/>
    <cellStyle name="Normale 2" xfId="4" xr:uid="{CB779211-E784-448B-8A9E-6E7D7608B573}"/>
    <cellStyle name="Normale 2 2" xfId="6" xr:uid="{90F344C1-3BFB-4BBB-B611-919F8C54EB7E}"/>
    <cellStyle name="Normale 3" xfId="7" xr:uid="{F49ECFD8-B8C9-4B32-A404-A26A6DCBF3F8}"/>
    <cellStyle name="Normale 6" xfId="8" xr:uid="{99C7062C-AE07-4A23-A1D0-C47B47D048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3CCB7-7026-4BB1-A152-B565D09D5E6C}">
  <sheetPr>
    <tabColor rgb="FF92D050"/>
  </sheetPr>
  <dimension ref="B1:IL89"/>
  <sheetViews>
    <sheetView tabSelected="1" zoomScale="90" zoomScaleNormal="90" workbookViewId="0">
      <selection activeCell="M68" sqref="M68:O68"/>
    </sheetView>
  </sheetViews>
  <sheetFormatPr defaultRowHeight="12.75" outlineLevelCol="1" x14ac:dyDescent="0.2"/>
  <cols>
    <col min="1" max="1" width="2" style="1" customWidth="1"/>
    <col min="2" max="2" width="6.5703125" style="1" customWidth="1"/>
    <col min="3" max="3" width="35.5703125" style="1" customWidth="1"/>
    <col min="4" max="4" width="13.85546875" style="1" customWidth="1" outlineLevel="1"/>
    <col min="5" max="5" width="13.5703125" style="1" customWidth="1" outlineLevel="1"/>
    <col min="6" max="6" width="13.42578125" style="1" customWidth="1" outlineLevel="1"/>
    <col min="7" max="7" width="11.140625" style="1" customWidth="1" outlineLevel="1"/>
    <col min="8" max="8" width="17" style="1" customWidth="1" outlineLevel="1"/>
    <col min="9" max="9" width="11" style="1" customWidth="1" outlineLevel="1"/>
    <col min="10" max="10" width="9.7109375" style="1" customWidth="1" outlineLevel="1"/>
    <col min="11" max="11" width="11.7109375" style="1" customWidth="1" outlineLevel="1"/>
    <col min="12" max="12" width="9.7109375" style="1" customWidth="1" outlineLevel="1"/>
    <col min="13" max="15" width="12.7109375" style="1" customWidth="1"/>
    <col min="16" max="16" width="11.140625" style="1" bestFit="1" customWidth="1" outlineLevel="1"/>
    <col min="17" max="17" width="9.7109375" style="1" customWidth="1" outlineLevel="1"/>
    <col min="18" max="18" width="12.42578125" style="1" bestFit="1" customWidth="1" outlineLevel="1"/>
    <col min="19" max="20" width="15" style="1" bestFit="1" customWidth="1" outlineLevel="1"/>
    <col min="21" max="21" width="12.7109375" style="1" customWidth="1"/>
    <col min="22" max="22" width="10.85546875" style="1" customWidth="1" outlineLevel="1"/>
    <col min="23" max="23" width="13.28515625" style="1" bestFit="1" customWidth="1" outlineLevel="1"/>
    <col min="24" max="24" width="12.7109375" style="1" customWidth="1"/>
    <col min="25" max="32" width="9.140625" style="1"/>
    <col min="33" max="40" width="9.140625" style="2"/>
    <col min="41" max="256" width="9.140625" style="1"/>
    <col min="257" max="257" width="1.7109375" style="1" customWidth="1"/>
    <col min="258" max="258" width="28.7109375" style="1" customWidth="1"/>
    <col min="259" max="265" width="9.7109375" style="1" customWidth="1"/>
    <col min="266" max="268" width="12.7109375" style="1" customWidth="1"/>
    <col min="269" max="273" width="9.7109375" style="1" customWidth="1"/>
    <col min="274" max="274" width="12.7109375" style="1" customWidth="1"/>
    <col min="275" max="276" width="10.85546875" style="1" customWidth="1"/>
    <col min="277" max="277" width="12.7109375" style="1" customWidth="1"/>
    <col min="278" max="512" width="9.140625" style="1"/>
    <col min="513" max="513" width="1.7109375" style="1" customWidth="1"/>
    <col min="514" max="514" width="28.7109375" style="1" customWidth="1"/>
    <col min="515" max="521" width="9.7109375" style="1" customWidth="1"/>
    <col min="522" max="524" width="12.7109375" style="1" customWidth="1"/>
    <col min="525" max="529" width="9.7109375" style="1" customWidth="1"/>
    <col min="530" max="530" width="12.7109375" style="1" customWidth="1"/>
    <col min="531" max="532" width="10.85546875" style="1" customWidth="1"/>
    <col min="533" max="533" width="12.7109375" style="1" customWidth="1"/>
    <col min="534" max="768" width="9.140625" style="1"/>
    <col min="769" max="769" width="1.7109375" style="1" customWidth="1"/>
    <col min="770" max="770" width="28.7109375" style="1" customWidth="1"/>
    <col min="771" max="777" width="9.7109375" style="1" customWidth="1"/>
    <col min="778" max="780" width="12.7109375" style="1" customWidth="1"/>
    <col min="781" max="785" width="9.7109375" style="1" customWidth="1"/>
    <col min="786" max="786" width="12.7109375" style="1" customWidth="1"/>
    <col min="787" max="788" width="10.85546875" style="1" customWidth="1"/>
    <col min="789" max="789" width="12.7109375" style="1" customWidth="1"/>
    <col min="790" max="1024" width="9.140625" style="1"/>
    <col min="1025" max="1025" width="1.7109375" style="1" customWidth="1"/>
    <col min="1026" max="1026" width="28.7109375" style="1" customWidth="1"/>
    <col min="1027" max="1033" width="9.7109375" style="1" customWidth="1"/>
    <col min="1034" max="1036" width="12.7109375" style="1" customWidth="1"/>
    <col min="1037" max="1041" width="9.7109375" style="1" customWidth="1"/>
    <col min="1042" max="1042" width="12.7109375" style="1" customWidth="1"/>
    <col min="1043" max="1044" width="10.85546875" style="1" customWidth="1"/>
    <col min="1045" max="1045" width="12.7109375" style="1" customWidth="1"/>
    <col min="1046" max="1280" width="9.140625" style="1"/>
    <col min="1281" max="1281" width="1.7109375" style="1" customWidth="1"/>
    <col min="1282" max="1282" width="28.7109375" style="1" customWidth="1"/>
    <col min="1283" max="1289" width="9.7109375" style="1" customWidth="1"/>
    <col min="1290" max="1292" width="12.7109375" style="1" customWidth="1"/>
    <col min="1293" max="1297" width="9.7109375" style="1" customWidth="1"/>
    <col min="1298" max="1298" width="12.7109375" style="1" customWidth="1"/>
    <col min="1299" max="1300" width="10.85546875" style="1" customWidth="1"/>
    <col min="1301" max="1301" width="12.7109375" style="1" customWidth="1"/>
    <col min="1302" max="1536" width="9.140625" style="1"/>
    <col min="1537" max="1537" width="1.7109375" style="1" customWidth="1"/>
    <col min="1538" max="1538" width="28.7109375" style="1" customWidth="1"/>
    <col min="1539" max="1545" width="9.7109375" style="1" customWidth="1"/>
    <col min="1546" max="1548" width="12.7109375" style="1" customWidth="1"/>
    <col min="1549" max="1553" width="9.7109375" style="1" customWidth="1"/>
    <col min="1554" max="1554" width="12.7109375" style="1" customWidth="1"/>
    <col min="1555" max="1556" width="10.85546875" style="1" customWidth="1"/>
    <col min="1557" max="1557" width="12.7109375" style="1" customWidth="1"/>
    <col min="1558" max="1792" width="9.140625" style="1"/>
    <col min="1793" max="1793" width="1.7109375" style="1" customWidth="1"/>
    <col min="1794" max="1794" width="28.7109375" style="1" customWidth="1"/>
    <col min="1795" max="1801" width="9.7109375" style="1" customWidth="1"/>
    <col min="1802" max="1804" width="12.7109375" style="1" customWidth="1"/>
    <col min="1805" max="1809" width="9.7109375" style="1" customWidth="1"/>
    <col min="1810" max="1810" width="12.7109375" style="1" customWidth="1"/>
    <col min="1811" max="1812" width="10.85546875" style="1" customWidth="1"/>
    <col min="1813" max="1813" width="12.7109375" style="1" customWidth="1"/>
    <col min="1814" max="2048" width="9.140625" style="1"/>
    <col min="2049" max="2049" width="1.7109375" style="1" customWidth="1"/>
    <col min="2050" max="2050" width="28.7109375" style="1" customWidth="1"/>
    <col min="2051" max="2057" width="9.7109375" style="1" customWidth="1"/>
    <col min="2058" max="2060" width="12.7109375" style="1" customWidth="1"/>
    <col min="2061" max="2065" width="9.7109375" style="1" customWidth="1"/>
    <col min="2066" max="2066" width="12.7109375" style="1" customWidth="1"/>
    <col min="2067" max="2068" width="10.85546875" style="1" customWidth="1"/>
    <col min="2069" max="2069" width="12.7109375" style="1" customWidth="1"/>
    <col min="2070" max="2304" width="9.140625" style="1"/>
    <col min="2305" max="2305" width="1.7109375" style="1" customWidth="1"/>
    <col min="2306" max="2306" width="28.7109375" style="1" customWidth="1"/>
    <col min="2307" max="2313" width="9.7109375" style="1" customWidth="1"/>
    <col min="2314" max="2316" width="12.7109375" style="1" customWidth="1"/>
    <col min="2317" max="2321" width="9.7109375" style="1" customWidth="1"/>
    <col min="2322" max="2322" width="12.7109375" style="1" customWidth="1"/>
    <col min="2323" max="2324" width="10.85546875" style="1" customWidth="1"/>
    <col min="2325" max="2325" width="12.7109375" style="1" customWidth="1"/>
    <col min="2326" max="2560" width="9.140625" style="1"/>
    <col min="2561" max="2561" width="1.7109375" style="1" customWidth="1"/>
    <col min="2562" max="2562" width="28.7109375" style="1" customWidth="1"/>
    <col min="2563" max="2569" width="9.7109375" style="1" customWidth="1"/>
    <col min="2570" max="2572" width="12.7109375" style="1" customWidth="1"/>
    <col min="2573" max="2577" width="9.7109375" style="1" customWidth="1"/>
    <col min="2578" max="2578" width="12.7109375" style="1" customWidth="1"/>
    <col min="2579" max="2580" width="10.85546875" style="1" customWidth="1"/>
    <col min="2581" max="2581" width="12.7109375" style="1" customWidth="1"/>
    <col min="2582" max="2816" width="9.140625" style="1"/>
    <col min="2817" max="2817" width="1.7109375" style="1" customWidth="1"/>
    <col min="2818" max="2818" width="28.7109375" style="1" customWidth="1"/>
    <col min="2819" max="2825" width="9.7109375" style="1" customWidth="1"/>
    <col min="2826" max="2828" width="12.7109375" style="1" customWidth="1"/>
    <col min="2829" max="2833" width="9.7109375" style="1" customWidth="1"/>
    <col min="2834" max="2834" width="12.7109375" style="1" customWidth="1"/>
    <col min="2835" max="2836" width="10.85546875" style="1" customWidth="1"/>
    <col min="2837" max="2837" width="12.7109375" style="1" customWidth="1"/>
    <col min="2838" max="3072" width="9.140625" style="1"/>
    <col min="3073" max="3073" width="1.7109375" style="1" customWidth="1"/>
    <col min="3074" max="3074" width="28.7109375" style="1" customWidth="1"/>
    <col min="3075" max="3081" width="9.7109375" style="1" customWidth="1"/>
    <col min="3082" max="3084" width="12.7109375" style="1" customWidth="1"/>
    <col min="3085" max="3089" width="9.7109375" style="1" customWidth="1"/>
    <col min="3090" max="3090" width="12.7109375" style="1" customWidth="1"/>
    <col min="3091" max="3092" width="10.85546875" style="1" customWidth="1"/>
    <col min="3093" max="3093" width="12.7109375" style="1" customWidth="1"/>
    <col min="3094" max="3328" width="9.140625" style="1"/>
    <col min="3329" max="3329" width="1.7109375" style="1" customWidth="1"/>
    <col min="3330" max="3330" width="28.7109375" style="1" customWidth="1"/>
    <col min="3331" max="3337" width="9.7109375" style="1" customWidth="1"/>
    <col min="3338" max="3340" width="12.7109375" style="1" customWidth="1"/>
    <col min="3341" max="3345" width="9.7109375" style="1" customWidth="1"/>
    <col min="3346" max="3346" width="12.7109375" style="1" customWidth="1"/>
    <col min="3347" max="3348" width="10.85546875" style="1" customWidth="1"/>
    <col min="3349" max="3349" width="12.7109375" style="1" customWidth="1"/>
    <col min="3350" max="3584" width="9.140625" style="1"/>
    <col min="3585" max="3585" width="1.7109375" style="1" customWidth="1"/>
    <col min="3586" max="3586" width="28.7109375" style="1" customWidth="1"/>
    <col min="3587" max="3593" width="9.7109375" style="1" customWidth="1"/>
    <col min="3594" max="3596" width="12.7109375" style="1" customWidth="1"/>
    <col min="3597" max="3601" width="9.7109375" style="1" customWidth="1"/>
    <col min="3602" max="3602" width="12.7109375" style="1" customWidth="1"/>
    <col min="3603" max="3604" width="10.85546875" style="1" customWidth="1"/>
    <col min="3605" max="3605" width="12.7109375" style="1" customWidth="1"/>
    <col min="3606" max="3840" width="9.140625" style="1"/>
    <col min="3841" max="3841" width="1.7109375" style="1" customWidth="1"/>
    <col min="3842" max="3842" width="28.7109375" style="1" customWidth="1"/>
    <col min="3843" max="3849" width="9.7109375" style="1" customWidth="1"/>
    <col min="3850" max="3852" width="12.7109375" style="1" customWidth="1"/>
    <col min="3853" max="3857" width="9.7109375" style="1" customWidth="1"/>
    <col min="3858" max="3858" width="12.7109375" style="1" customWidth="1"/>
    <col min="3859" max="3860" width="10.85546875" style="1" customWidth="1"/>
    <col min="3861" max="3861" width="12.7109375" style="1" customWidth="1"/>
    <col min="3862" max="4096" width="9.140625" style="1"/>
    <col min="4097" max="4097" width="1.7109375" style="1" customWidth="1"/>
    <col min="4098" max="4098" width="28.7109375" style="1" customWidth="1"/>
    <col min="4099" max="4105" width="9.7109375" style="1" customWidth="1"/>
    <col min="4106" max="4108" width="12.7109375" style="1" customWidth="1"/>
    <col min="4109" max="4113" width="9.7109375" style="1" customWidth="1"/>
    <col min="4114" max="4114" width="12.7109375" style="1" customWidth="1"/>
    <col min="4115" max="4116" width="10.85546875" style="1" customWidth="1"/>
    <col min="4117" max="4117" width="12.7109375" style="1" customWidth="1"/>
    <col min="4118" max="4352" width="9.140625" style="1"/>
    <col min="4353" max="4353" width="1.7109375" style="1" customWidth="1"/>
    <col min="4354" max="4354" width="28.7109375" style="1" customWidth="1"/>
    <col min="4355" max="4361" width="9.7109375" style="1" customWidth="1"/>
    <col min="4362" max="4364" width="12.7109375" style="1" customWidth="1"/>
    <col min="4365" max="4369" width="9.7109375" style="1" customWidth="1"/>
    <col min="4370" max="4370" width="12.7109375" style="1" customWidth="1"/>
    <col min="4371" max="4372" width="10.85546875" style="1" customWidth="1"/>
    <col min="4373" max="4373" width="12.7109375" style="1" customWidth="1"/>
    <col min="4374" max="4608" width="9.140625" style="1"/>
    <col min="4609" max="4609" width="1.7109375" style="1" customWidth="1"/>
    <col min="4610" max="4610" width="28.7109375" style="1" customWidth="1"/>
    <col min="4611" max="4617" width="9.7109375" style="1" customWidth="1"/>
    <col min="4618" max="4620" width="12.7109375" style="1" customWidth="1"/>
    <col min="4621" max="4625" width="9.7109375" style="1" customWidth="1"/>
    <col min="4626" max="4626" width="12.7109375" style="1" customWidth="1"/>
    <col min="4627" max="4628" width="10.85546875" style="1" customWidth="1"/>
    <col min="4629" max="4629" width="12.7109375" style="1" customWidth="1"/>
    <col min="4630" max="4864" width="9.140625" style="1"/>
    <col min="4865" max="4865" width="1.7109375" style="1" customWidth="1"/>
    <col min="4866" max="4866" width="28.7109375" style="1" customWidth="1"/>
    <col min="4867" max="4873" width="9.7109375" style="1" customWidth="1"/>
    <col min="4874" max="4876" width="12.7109375" style="1" customWidth="1"/>
    <col min="4877" max="4881" width="9.7109375" style="1" customWidth="1"/>
    <col min="4882" max="4882" width="12.7109375" style="1" customWidth="1"/>
    <col min="4883" max="4884" width="10.85546875" style="1" customWidth="1"/>
    <col min="4885" max="4885" width="12.7109375" style="1" customWidth="1"/>
    <col min="4886" max="5120" width="9.140625" style="1"/>
    <col min="5121" max="5121" width="1.7109375" style="1" customWidth="1"/>
    <col min="5122" max="5122" width="28.7109375" style="1" customWidth="1"/>
    <col min="5123" max="5129" width="9.7109375" style="1" customWidth="1"/>
    <col min="5130" max="5132" width="12.7109375" style="1" customWidth="1"/>
    <col min="5133" max="5137" width="9.7109375" style="1" customWidth="1"/>
    <col min="5138" max="5138" width="12.7109375" style="1" customWidth="1"/>
    <col min="5139" max="5140" width="10.85546875" style="1" customWidth="1"/>
    <col min="5141" max="5141" width="12.7109375" style="1" customWidth="1"/>
    <col min="5142" max="5376" width="9.140625" style="1"/>
    <col min="5377" max="5377" width="1.7109375" style="1" customWidth="1"/>
    <col min="5378" max="5378" width="28.7109375" style="1" customWidth="1"/>
    <col min="5379" max="5385" width="9.7109375" style="1" customWidth="1"/>
    <col min="5386" max="5388" width="12.7109375" style="1" customWidth="1"/>
    <col min="5389" max="5393" width="9.7109375" style="1" customWidth="1"/>
    <col min="5394" max="5394" width="12.7109375" style="1" customWidth="1"/>
    <col min="5395" max="5396" width="10.85546875" style="1" customWidth="1"/>
    <col min="5397" max="5397" width="12.7109375" style="1" customWidth="1"/>
    <col min="5398" max="5632" width="9.140625" style="1"/>
    <col min="5633" max="5633" width="1.7109375" style="1" customWidth="1"/>
    <col min="5634" max="5634" width="28.7109375" style="1" customWidth="1"/>
    <col min="5635" max="5641" width="9.7109375" style="1" customWidth="1"/>
    <col min="5642" max="5644" width="12.7109375" style="1" customWidth="1"/>
    <col min="5645" max="5649" width="9.7109375" style="1" customWidth="1"/>
    <col min="5650" max="5650" width="12.7109375" style="1" customWidth="1"/>
    <col min="5651" max="5652" width="10.85546875" style="1" customWidth="1"/>
    <col min="5653" max="5653" width="12.7109375" style="1" customWidth="1"/>
    <col min="5654" max="5888" width="9.140625" style="1"/>
    <col min="5889" max="5889" width="1.7109375" style="1" customWidth="1"/>
    <col min="5890" max="5890" width="28.7109375" style="1" customWidth="1"/>
    <col min="5891" max="5897" width="9.7109375" style="1" customWidth="1"/>
    <col min="5898" max="5900" width="12.7109375" style="1" customWidth="1"/>
    <col min="5901" max="5905" width="9.7109375" style="1" customWidth="1"/>
    <col min="5906" max="5906" width="12.7109375" style="1" customWidth="1"/>
    <col min="5907" max="5908" width="10.85546875" style="1" customWidth="1"/>
    <col min="5909" max="5909" width="12.7109375" style="1" customWidth="1"/>
    <col min="5910" max="6144" width="9.140625" style="1"/>
    <col min="6145" max="6145" width="1.7109375" style="1" customWidth="1"/>
    <col min="6146" max="6146" width="28.7109375" style="1" customWidth="1"/>
    <col min="6147" max="6153" width="9.7109375" style="1" customWidth="1"/>
    <col min="6154" max="6156" width="12.7109375" style="1" customWidth="1"/>
    <col min="6157" max="6161" width="9.7109375" style="1" customWidth="1"/>
    <col min="6162" max="6162" width="12.7109375" style="1" customWidth="1"/>
    <col min="6163" max="6164" width="10.85546875" style="1" customWidth="1"/>
    <col min="6165" max="6165" width="12.7109375" style="1" customWidth="1"/>
    <col min="6166" max="6400" width="9.140625" style="1"/>
    <col min="6401" max="6401" width="1.7109375" style="1" customWidth="1"/>
    <col min="6402" max="6402" width="28.7109375" style="1" customWidth="1"/>
    <col min="6403" max="6409" width="9.7109375" style="1" customWidth="1"/>
    <col min="6410" max="6412" width="12.7109375" style="1" customWidth="1"/>
    <col min="6413" max="6417" width="9.7109375" style="1" customWidth="1"/>
    <col min="6418" max="6418" width="12.7109375" style="1" customWidth="1"/>
    <col min="6419" max="6420" width="10.85546875" style="1" customWidth="1"/>
    <col min="6421" max="6421" width="12.7109375" style="1" customWidth="1"/>
    <col min="6422" max="6656" width="9.140625" style="1"/>
    <col min="6657" max="6657" width="1.7109375" style="1" customWidth="1"/>
    <col min="6658" max="6658" width="28.7109375" style="1" customWidth="1"/>
    <col min="6659" max="6665" width="9.7109375" style="1" customWidth="1"/>
    <col min="6666" max="6668" width="12.7109375" style="1" customWidth="1"/>
    <col min="6669" max="6673" width="9.7109375" style="1" customWidth="1"/>
    <col min="6674" max="6674" width="12.7109375" style="1" customWidth="1"/>
    <col min="6675" max="6676" width="10.85546875" style="1" customWidth="1"/>
    <col min="6677" max="6677" width="12.7109375" style="1" customWidth="1"/>
    <col min="6678" max="6912" width="9.140625" style="1"/>
    <col min="6913" max="6913" width="1.7109375" style="1" customWidth="1"/>
    <col min="6914" max="6914" width="28.7109375" style="1" customWidth="1"/>
    <col min="6915" max="6921" width="9.7109375" style="1" customWidth="1"/>
    <col min="6922" max="6924" width="12.7109375" style="1" customWidth="1"/>
    <col min="6925" max="6929" width="9.7109375" style="1" customWidth="1"/>
    <col min="6930" max="6930" width="12.7109375" style="1" customWidth="1"/>
    <col min="6931" max="6932" width="10.85546875" style="1" customWidth="1"/>
    <col min="6933" max="6933" width="12.7109375" style="1" customWidth="1"/>
    <col min="6934" max="7168" width="9.140625" style="1"/>
    <col min="7169" max="7169" width="1.7109375" style="1" customWidth="1"/>
    <col min="7170" max="7170" width="28.7109375" style="1" customWidth="1"/>
    <col min="7171" max="7177" width="9.7109375" style="1" customWidth="1"/>
    <col min="7178" max="7180" width="12.7109375" style="1" customWidth="1"/>
    <col min="7181" max="7185" width="9.7109375" style="1" customWidth="1"/>
    <col min="7186" max="7186" width="12.7109375" style="1" customWidth="1"/>
    <col min="7187" max="7188" width="10.85546875" style="1" customWidth="1"/>
    <col min="7189" max="7189" width="12.7109375" style="1" customWidth="1"/>
    <col min="7190" max="7424" width="9.140625" style="1"/>
    <col min="7425" max="7425" width="1.7109375" style="1" customWidth="1"/>
    <col min="7426" max="7426" width="28.7109375" style="1" customWidth="1"/>
    <col min="7427" max="7433" width="9.7109375" style="1" customWidth="1"/>
    <col min="7434" max="7436" width="12.7109375" style="1" customWidth="1"/>
    <col min="7437" max="7441" width="9.7109375" style="1" customWidth="1"/>
    <col min="7442" max="7442" width="12.7109375" style="1" customWidth="1"/>
    <col min="7443" max="7444" width="10.85546875" style="1" customWidth="1"/>
    <col min="7445" max="7445" width="12.7109375" style="1" customWidth="1"/>
    <col min="7446" max="7680" width="9.140625" style="1"/>
    <col min="7681" max="7681" width="1.7109375" style="1" customWidth="1"/>
    <col min="7682" max="7682" width="28.7109375" style="1" customWidth="1"/>
    <col min="7683" max="7689" width="9.7109375" style="1" customWidth="1"/>
    <col min="7690" max="7692" width="12.7109375" style="1" customWidth="1"/>
    <col min="7693" max="7697" width="9.7109375" style="1" customWidth="1"/>
    <col min="7698" max="7698" width="12.7109375" style="1" customWidth="1"/>
    <col min="7699" max="7700" width="10.85546875" style="1" customWidth="1"/>
    <col min="7701" max="7701" width="12.7109375" style="1" customWidth="1"/>
    <col min="7702" max="7936" width="9.140625" style="1"/>
    <col min="7937" max="7937" width="1.7109375" style="1" customWidth="1"/>
    <col min="7938" max="7938" width="28.7109375" style="1" customWidth="1"/>
    <col min="7939" max="7945" width="9.7109375" style="1" customWidth="1"/>
    <col min="7946" max="7948" width="12.7109375" style="1" customWidth="1"/>
    <col min="7949" max="7953" width="9.7109375" style="1" customWidth="1"/>
    <col min="7954" max="7954" width="12.7109375" style="1" customWidth="1"/>
    <col min="7955" max="7956" width="10.85546875" style="1" customWidth="1"/>
    <col min="7957" max="7957" width="12.7109375" style="1" customWidth="1"/>
    <col min="7958" max="8192" width="9.140625" style="1"/>
    <col min="8193" max="8193" width="1.7109375" style="1" customWidth="1"/>
    <col min="8194" max="8194" width="28.7109375" style="1" customWidth="1"/>
    <col min="8195" max="8201" width="9.7109375" style="1" customWidth="1"/>
    <col min="8202" max="8204" width="12.7109375" style="1" customWidth="1"/>
    <col min="8205" max="8209" width="9.7109375" style="1" customWidth="1"/>
    <col min="8210" max="8210" width="12.7109375" style="1" customWidth="1"/>
    <col min="8211" max="8212" width="10.85546875" style="1" customWidth="1"/>
    <col min="8213" max="8213" width="12.7109375" style="1" customWidth="1"/>
    <col min="8214" max="8448" width="9.140625" style="1"/>
    <col min="8449" max="8449" width="1.7109375" style="1" customWidth="1"/>
    <col min="8450" max="8450" width="28.7109375" style="1" customWidth="1"/>
    <col min="8451" max="8457" width="9.7109375" style="1" customWidth="1"/>
    <col min="8458" max="8460" width="12.7109375" style="1" customWidth="1"/>
    <col min="8461" max="8465" width="9.7109375" style="1" customWidth="1"/>
    <col min="8466" max="8466" width="12.7109375" style="1" customWidth="1"/>
    <col min="8467" max="8468" width="10.85546875" style="1" customWidth="1"/>
    <col min="8469" max="8469" width="12.7109375" style="1" customWidth="1"/>
    <col min="8470" max="8704" width="9.140625" style="1"/>
    <col min="8705" max="8705" width="1.7109375" style="1" customWidth="1"/>
    <col min="8706" max="8706" width="28.7109375" style="1" customWidth="1"/>
    <col min="8707" max="8713" width="9.7109375" style="1" customWidth="1"/>
    <col min="8714" max="8716" width="12.7109375" style="1" customWidth="1"/>
    <col min="8717" max="8721" width="9.7109375" style="1" customWidth="1"/>
    <col min="8722" max="8722" width="12.7109375" style="1" customWidth="1"/>
    <col min="8723" max="8724" width="10.85546875" style="1" customWidth="1"/>
    <col min="8725" max="8725" width="12.7109375" style="1" customWidth="1"/>
    <col min="8726" max="8960" width="9.140625" style="1"/>
    <col min="8961" max="8961" width="1.7109375" style="1" customWidth="1"/>
    <col min="8962" max="8962" width="28.7109375" style="1" customWidth="1"/>
    <col min="8963" max="8969" width="9.7109375" style="1" customWidth="1"/>
    <col min="8970" max="8972" width="12.7109375" style="1" customWidth="1"/>
    <col min="8973" max="8977" width="9.7109375" style="1" customWidth="1"/>
    <col min="8978" max="8978" width="12.7109375" style="1" customWidth="1"/>
    <col min="8979" max="8980" width="10.85546875" style="1" customWidth="1"/>
    <col min="8981" max="8981" width="12.7109375" style="1" customWidth="1"/>
    <col min="8982" max="9216" width="9.140625" style="1"/>
    <col min="9217" max="9217" width="1.7109375" style="1" customWidth="1"/>
    <col min="9218" max="9218" width="28.7109375" style="1" customWidth="1"/>
    <col min="9219" max="9225" width="9.7109375" style="1" customWidth="1"/>
    <col min="9226" max="9228" width="12.7109375" style="1" customWidth="1"/>
    <col min="9229" max="9233" width="9.7109375" style="1" customWidth="1"/>
    <col min="9234" max="9234" width="12.7109375" style="1" customWidth="1"/>
    <col min="9235" max="9236" width="10.85546875" style="1" customWidth="1"/>
    <col min="9237" max="9237" width="12.7109375" style="1" customWidth="1"/>
    <col min="9238" max="9472" width="9.140625" style="1"/>
    <col min="9473" max="9473" width="1.7109375" style="1" customWidth="1"/>
    <col min="9474" max="9474" width="28.7109375" style="1" customWidth="1"/>
    <col min="9475" max="9481" width="9.7109375" style="1" customWidth="1"/>
    <col min="9482" max="9484" width="12.7109375" style="1" customWidth="1"/>
    <col min="9485" max="9489" width="9.7109375" style="1" customWidth="1"/>
    <col min="9490" max="9490" width="12.7109375" style="1" customWidth="1"/>
    <col min="9491" max="9492" width="10.85546875" style="1" customWidth="1"/>
    <col min="9493" max="9493" width="12.7109375" style="1" customWidth="1"/>
    <col min="9494" max="9728" width="9.140625" style="1"/>
    <col min="9729" max="9729" width="1.7109375" style="1" customWidth="1"/>
    <col min="9730" max="9730" width="28.7109375" style="1" customWidth="1"/>
    <col min="9731" max="9737" width="9.7109375" style="1" customWidth="1"/>
    <col min="9738" max="9740" width="12.7109375" style="1" customWidth="1"/>
    <col min="9741" max="9745" width="9.7109375" style="1" customWidth="1"/>
    <col min="9746" max="9746" width="12.7109375" style="1" customWidth="1"/>
    <col min="9747" max="9748" width="10.85546875" style="1" customWidth="1"/>
    <col min="9749" max="9749" width="12.7109375" style="1" customWidth="1"/>
    <col min="9750" max="9984" width="9.140625" style="1"/>
    <col min="9985" max="9985" width="1.7109375" style="1" customWidth="1"/>
    <col min="9986" max="9986" width="28.7109375" style="1" customWidth="1"/>
    <col min="9987" max="9993" width="9.7109375" style="1" customWidth="1"/>
    <col min="9994" max="9996" width="12.7109375" style="1" customWidth="1"/>
    <col min="9997" max="10001" width="9.7109375" style="1" customWidth="1"/>
    <col min="10002" max="10002" width="12.7109375" style="1" customWidth="1"/>
    <col min="10003" max="10004" width="10.85546875" style="1" customWidth="1"/>
    <col min="10005" max="10005" width="12.7109375" style="1" customWidth="1"/>
    <col min="10006" max="10240" width="9.140625" style="1"/>
    <col min="10241" max="10241" width="1.7109375" style="1" customWidth="1"/>
    <col min="10242" max="10242" width="28.7109375" style="1" customWidth="1"/>
    <col min="10243" max="10249" width="9.7109375" style="1" customWidth="1"/>
    <col min="10250" max="10252" width="12.7109375" style="1" customWidth="1"/>
    <col min="10253" max="10257" width="9.7109375" style="1" customWidth="1"/>
    <col min="10258" max="10258" width="12.7109375" style="1" customWidth="1"/>
    <col min="10259" max="10260" width="10.85546875" style="1" customWidth="1"/>
    <col min="10261" max="10261" width="12.7109375" style="1" customWidth="1"/>
    <col min="10262" max="10496" width="9.140625" style="1"/>
    <col min="10497" max="10497" width="1.7109375" style="1" customWidth="1"/>
    <col min="10498" max="10498" width="28.7109375" style="1" customWidth="1"/>
    <col min="10499" max="10505" width="9.7109375" style="1" customWidth="1"/>
    <col min="10506" max="10508" width="12.7109375" style="1" customWidth="1"/>
    <col min="10509" max="10513" width="9.7109375" style="1" customWidth="1"/>
    <col min="10514" max="10514" width="12.7109375" style="1" customWidth="1"/>
    <col min="10515" max="10516" width="10.85546875" style="1" customWidth="1"/>
    <col min="10517" max="10517" width="12.7109375" style="1" customWidth="1"/>
    <col min="10518" max="10752" width="9.140625" style="1"/>
    <col min="10753" max="10753" width="1.7109375" style="1" customWidth="1"/>
    <col min="10754" max="10754" width="28.7109375" style="1" customWidth="1"/>
    <col min="10755" max="10761" width="9.7109375" style="1" customWidth="1"/>
    <col min="10762" max="10764" width="12.7109375" style="1" customWidth="1"/>
    <col min="10765" max="10769" width="9.7109375" style="1" customWidth="1"/>
    <col min="10770" max="10770" width="12.7109375" style="1" customWidth="1"/>
    <col min="10771" max="10772" width="10.85546875" style="1" customWidth="1"/>
    <col min="10773" max="10773" width="12.7109375" style="1" customWidth="1"/>
    <col min="10774" max="11008" width="9.140625" style="1"/>
    <col min="11009" max="11009" width="1.7109375" style="1" customWidth="1"/>
    <col min="11010" max="11010" width="28.7109375" style="1" customWidth="1"/>
    <col min="11011" max="11017" width="9.7109375" style="1" customWidth="1"/>
    <col min="11018" max="11020" width="12.7109375" style="1" customWidth="1"/>
    <col min="11021" max="11025" width="9.7109375" style="1" customWidth="1"/>
    <col min="11026" max="11026" width="12.7109375" style="1" customWidth="1"/>
    <col min="11027" max="11028" width="10.85546875" style="1" customWidth="1"/>
    <col min="11029" max="11029" width="12.7109375" style="1" customWidth="1"/>
    <col min="11030" max="11264" width="9.140625" style="1"/>
    <col min="11265" max="11265" width="1.7109375" style="1" customWidth="1"/>
    <col min="11266" max="11266" width="28.7109375" style="1" customWidth="1"/>
    <col min="11267" max="11273" width="9.7109375" style="1" customWidth="1"/>
    <col min="11274" max="11276" width="12.7109375" style="1" customWidth="1"/>
    <col min="11277" max="11281" width="9.7109375" style="1" customWidth="1"/>
    <col min="11282" max="11282" width="12.7109375" style="1" customWidth="1"/>
    <col min="11283" max="11284" width="10.85546875" style="1" customWidth="1"/>
    <col min="11285" max="11285" width="12.7109375" style="1" customWidth="1"/>
    <col min="11286" max="11520" width="9.140625" style="1"/>
    <col min="11521" max="11521" width="1.7109375" style="1" customWidth="1"/>
    <col min="11522" max="11522" width="28.7109375" style="1" customWidth="1"/>
    <col min="11523" max="11529" width="9.7109375" style="1" customWidth="1"/>
    <col min="11530" max="11532" width="12.7109375" style="1" customWidth="1"/>
    <col min="11533" max="11537" width="9.7109375" style="1" customWidth="1"/>
    <col min="11538" max="11538" width="12.7109375" style="1" customWidth="1"/>
    <col min="11539" max="11540" width="10.85546875" style="1" customWidth="1"/>
    <col min="11541" max="11541" width="12.7109375" style="1" customWidth="1"/>
    <col min="11542" max="11776" width="9.140625" style="1"/>
    <col min="11777" max="11777" width="1.7109375" style="1" customWidth="1"/>
    <col min="11778" max="11778" width="28.7109375" style="1" customWidth="1"/>
    <col min="11779" max="11785" width="9.7109375" style="1" customWidth="1"/>
    <col min="11786" max="11788" width="12.7109375" style="1" customWidth="1"/>
    <col min="11789" max="11793" width="9.7109375" style="1" customWidth="1"/>
    <col min="11794" max="11794" width="12.7109375" style="1" customWidth="1"/>
    <col min="11795" max="11796" width="10.85546875" style="1" customWidth="1"/>
    <col min="11797" max="11797" width="12.7109375" style="1" customWidth="1"/>
    <col min="11798" max="12032" width="9.140625" style="1"/>
    <col min="12033" max="12033" width="1.7109375" style="1" customWidth="1"/>
    <col min="12034" max="12034" width="28.7109375" style="1" customWidth="1"/>
    <col min="12035" max="12041" width="9.7109375" style="1" customWidth="1"/>
    <col min="12042" max="12044" width="12.7109375" style="1" customWidth="1"/>
    <col min="12045" max="12049" width="9.7109375" style="1" customWidth="1"/>
    <col min="12050" max="12050" width="12.7109375" style="1" customWidth="1"/>
    <col min="12051" max="12052" width="10.85546875" style="1" customWidth="1"/>
    <col min="12053" max="12053" width="12.7109375" style="1" customWidth="1"/>
    <col min="12054" max="12288" width="9.140625" style="1"/>
    <col min="12289" max="12289" width="1.7109375" style="1" customWidth="1"/>
    <col min="12290" max="12290" width="28.7109375" style="1" customWidth="1"/>
    <col min="12291" max="12297" width="9.7109375" style="1" customWidth="1"/>
    <col min="12298" max="12300" width="12.7109375" style="1" customWidth="1"/>
    <col min="12301" max="12305" width="9.7109375" style="1" customWidth="1"/>
    <col min="12306" max="12306" width="12.7109375" style="1" customWidth="1"/>
    <col min="12307" max="12308" width="10.85546875" style="1" customWidth="1"/>
    <col min="12309" max="12309" width="12.7109375" style="1" customWidth="1"/>
    <col min="12310" max="12544" width="9.140625" style="1"/>
    <col min="12545" max="12545" width="1.7109375" style="1" customWidth="1"/>
    <col min="12546" max="12546" width="28.7109375" style="1" customWidth="1"/>
    <col min="12547" max="12553" width="9.7109375" style="1" customWidth="1"/>
    <col min="12554" max="12556" width="12.7109375" style="1" customWidth="1"/>
    <col min="12557" max="12561" width="9.7109375" style="1" customWidth="1"/>
    <col min="12562" max="12562" width="12.7109375" style="1" customWidth="1"/>
    <col min="12563" max="12564" width="10.85546875" style="1" customWidth="1"/>
    <col min="12565" max="12565" width="12.7109375" style="1" customWidth="1"/>
    <col min="12566" max="12800" width="9.140625" style="1"/>
    <col min="12801" max="12801" width="1.7109375" style="1" customWidth="1"/>
    <col min="12802" max="12802" width="28.7109375" style="1" customWidth="1"/>
    <col min="12803" max="12809" width="9.7109375" style="1" customWidth="1"/>
    <col min="12810" max="12812" width="12.7109375" style="1" customWidth="1"/>
    <col min="12813" max="12817" width="9.7109375" style="1" customWidth="1"/>
    <col min="12818" max="12818" width="12.7109375" style="1" customWidth="1"/>
    <col min="12819" max="12820" width="10.85546875" style="1" customWidth="1"/>
    <col min="12821" max="12821" width="12.7109375" style="1" customWidth="1"/>
    <col min="12822" max="13056" width="9.140625" style="1"/>
    <col min="13057" max="13057" width="1.7109375" style="1" customWidth="1"/>
    <col min="13058" max="13058" width="28.7109375" style="1" customWidth="1"/>
    <col min="13059" max="13065" width="9.7109375" style="1" customWidth="1"/>
    <col min="13066" max="13068" width="12.7109375" style="1" customWidth="1"/>
    <col min="13069" max="13073" width="9.7109375" style="1" customWidth="1"/>
    <col min="13074" max="13074" width="12.7109375" style="1" customWidth="1"/>
    <col min="13075" max="13076" width="10.85546875" style="1" customWidth="1"/>
    <col min="13077" max="13077" width="12.7109375" style="1" customWidth="1"/>
    <col min="13078" max="13312" width="9.140625" style="1"/>
    <col min="13313" max="13313" width="1.7109375" style="1" customWidth="1"/>
    <col min="13314" max="13314" width="28.7109375" style="1" customWidth="1"/>
    <col min="13315" max="13321" width="9.7109375" style="1" customWidth="1"/>
    <col min="13322" max="13324" width="12.7109375" style="1" customWidth="1"/>
    <col min="13325" max="13329" width="9.7109375" style="1" customWidth="1"/>
    <col min="13330" max="13330" width="12.7109375" style="1" customWidth="1"/>
    <col min="13331" max="13332" width="10.85546875" style="1" customWidth="1"/>
    <col min="13333" max="13333" width="12.7109375" style="1" customWidth="1"/>
    <col min="13334" max="13568" width="9.140625" style="1"/>
    <col min="13569" max="13569" width="1.7109375" style="1" customWidth="1"/>
    <col min="13570" max="13570" width="28.7109375" style="1" customWidth="1"/>
    <col min="13571" max="13577" width="9.7109375" style="1" customWidth="1"/>
    <col min="13578" max="13580" width="12.7109375" style="1" customWidth="1"/>
    <col min="13581" max="13585" width="9.7109375" style="1" customWidth="1"/>
    <col min="13586" max="13586" width="12.7109375" style="1" customWidth="1"/>
    <col min="13587" max="13588" width="10.85546875" style="1" customWidth="1"/>
    <col min="13589" max="13589" width="12.7109375" style="1" customWidth="1"/>
    <col min="13590" max="13824" width="9.140625" style="1"/>
    <col min="13825" max="13825" width="1.7109375" style="1" customWidth="1"/>
    <col min="13826" max="13826" width="28.7109375" style="1" customWidth="1"/>
    <col min="13827" max="13833" width="9.7109375" style="1" customWidth="1"/>
    <col min="13834" max="13836" width="12.7109375" style="1" customWidth="1"/>
    <col min="13837" max="13841" width="9.7109375" style="1" customWidth="1"/>
    <col min="13842" max="13842" width="12.7109375" style="1" customWidth="1"/>
    <col min="13843" max="13844" width="10.85546875" style="1" customWidth="1"/>
    <col min="13845" max="13845" width="12.7109375" style="1" customWidth="1"/>
    <col min="13846" max="14080" width="9.140625" style="1"/>
    <col min="14081" max="14081" width="1.7109375" style="1" customWidth="1"/>
    <col min="14082" max="14082" width="28.7109375" style="1" customWidth="1"/>
    <col min="14083" max="14089" width="9.7109375" style="1" customWidth="1"/>
    <col min="14090" max="14092" width="12.7109375" style="1" customWidth="1"/>
    <col min="14093" max="14097" width="9.7109375" style="1" customWidth="1"/>
    <col min="14098" max="14098" width="12.7109375" style="1" customWidth="1"/>
    <col min="14099" max="14100" width="10.85546875" style="1" customWidth="1"/>
    <col min="14101" max="14101" width="12.7109375" style="1" customWidth="1"/>
    <col min="14102" max="14336" width="9.140625" style="1"/>
    <col min="14337" max="14337" width="1.7109375" style="1" customWidth="1"/>
    <col min="14338" max="14338" width="28.7109375" style="1" customWidth="1"/>
    <col min="14339" max="14345" width="9.7109375" style="1" customWidth="1"/>
    <col min="14346" max="14348" width="12.7109375" style="1" customWidth="1"/>
    <col min="14349" max="14353" width="9.7109375" style="1" customWidth="1"/>
    <col min="14354" max="14354" width="12.7109375" style="1" customWidth="1"/>
    <col min="14355" max="14356" width="10.85546875" style="1" customWidth="1"/>
    <col min="14357" max="14357" width="12.7109375" style="1" customWidth="1"/>
    <col min="14358" max="14592" width="9.140625" style="1"/>
    <col min="14593" max="14593" width="1.7109375" style="1" customWidth="1"/>
    <col min="14594" max="14594" width="28.7109375" style="1" customWidth="1"/>
    <col min="14595" max="14601" width="9.7109375" style="1" customWidth="1"/>
    <col min="14602" max="14604" width="12.7109375" style="1" customWidth="1"/>
    <col min="14605" max="14609" width="9.7109375" style="1" customWidth="1"/>
    <col min="14610" max="14610" width="12.7109375" style="1" customWidth="1"/>
    <col min="14611" max="14612" width="10.85546875" style="1" customWidth="1"/>
    <col min="14613" max="14613" width="12.7109375" style="1" customWidth="1"/>
    <col min="14614" max="14848" width="9.140625" style="1"/>
    <col min="14849" max="14849" width="1.7109375" style="1" customWidth="1"/>
    <col min="14850" max="14850" width="28.7109375" style="1" customWidth="1"/>
    <col min="14851" max="14857" width="9.7109375" style="1" customWidth="1"/>
    <col min="14858" max="14860" width="12.7109375" style="1" customWidth="1"/>
    <col min="14861" max="14865" width="9.7109375" style="1" customWidth="1"/>
    <col min="14866" max="14866" width="12.7109375" style="1" customWidth="1"/>
    <col min="14867" max="14868" width="10.85546875" style="1" customWidth="1"/>
    <col min="14869" max="14869" width="12.7109375" style="1" customWidth="1"/>
    <col min="14870" max="15104" width="9.140625" style="1"/>
    <col min="15105" max="15105" width="1.7109375" style="1" customWidth="1"/>
    <col min="15106" max="15106" width="28.7109375" style="1" customWidth="1"/>
    <col min="15107" max="15113" width="9.7109375" style="1" customWidth="1"/>
    <col min="15114" max="15116" width="12.7109375" style="1" customWidth="1"/>
    <col min="15117" max="15121" width="9.7109375" style="1" customWidth="1"/>
    <col min="15122" max="15122" width="12.7109375" style="1" customWidth="1"/>
    <col min="15123" max="15124" width="10.85546875" style="1" customWidth="1"/>
    <col min="15125" max="15125" width="12.7109375" style="1" customWidth="1"/>
    <col min="15126" max="15360" width="9.140625" style="1"/>
    <col min="15361" max="15361" width="1.7109375" style="1" customWidth="1"/>
    <col min="15362" max="15362" width="28.7109375" style="1" customWidth="1"/>
    <col min="15363" max="15369" width="9.7109375" style="1" customWidth="1"/>
    <col min="15370" max="15372" width="12.7109375" style="1" customWidth="1"/>
    <col min="15373" max="15377" width="9.7109375" style="1" customWidth="1"/>
    <col min="15378" max="15378" width="12.7109375" style="1" customWidth="1"/>
    <col min="15379" max="15380" width="10.85546875" style="1" customWidth="1"/>
    <col min="15381" max="15381" width="12.7109375" style="1" customWidth="1"/>
    <col min="15382" max="15616" width="9.140625" style="1"/>
    <col min="15617" max="15617" width="1.7109375" style="1" customWidth="1"/>
    <col min="15618" max="15618" width="28.7109375" style="1" customWidth="1"/>
    <col min="15619" max="15625" width="9.7109375" style="1" customWidth="1"/>
    <col min="15626" max="15628" width="12.7109375" style="1" customWidth="1"/>
    <col min="15629" max="15633" width="9.7109375" style="1" customWidth="1"/>
    <col min="15634" max="15634" width="12.7109375" style="1" customWidth="1"/>
    <col min="15635" max="15636" width="10.85546875" style="1" customWidth="1"/>
    <col min="15637" max="15637" width="12.7109375" style="1" customWidth="1"/>
    <col min="15638" max="15872" width="9.140625" style="1"/>
    <col min="15873" max="15873" width="1.7109375" style="1" customWidth="1"/>
    <col min="15874" max="15874" width="28.7109375" style="1" customWidth="1"/>
    <col min="15875" max="15881" width="9.7109375" style="1" customWidth="1"/>
    <col min="15882" max="15884" width="12.7109375" style="1" customWidth="1"/>
    <col min="15885" max="15889" width="9.7109375" style="1" customWidth="1"/>
    <col min="15890" max="15890" width="12.7109375" style="1" customWidth="1"/>
    <col min="15891" max="15892" width="10.85546875" style="1" customWidth="1"/>
    <col min="15893" max="15893" width="12.7109375" style="1" customWidth="1"/>
    <col min="15894" max="16128" width="9.140625" style="1"/>
    <col min="16129" max="16129" width="1.7109375" style="1" customWidth="1"/>
    <col min="16130" max="16130" width="28.7109375" style="1" customWidth="1"/>
    <col min="16131" max="16137" width="9.7109375" style="1" customWidth="1"/>
    <col min="16138" max="16140" width="12.7109375" style="1" customWidth="1"/>
    <col min="16141" max="16145" width="9.7109375" style="1" customWidth="1"/>
    <col min="16146" max="16146" width="12.7109375" style="1" customWidth="1"/>
    <col min="16147" max="16148" width="10.85546875" style="1" customWidth="1"/>
    <col min="16149" max="16149" width="12.7109375" style="1" customWidth="1"/>
    <col min="16150" max="16384" width="9.140625" style="1"/>
  </cols>
  <sheetData>
    <row r="1" spans="2:246" x14ac:dyDescent="0.2">
      <c r="C1" s="1" t="s">
        <v>0</v>
      </c>
    </row>
    <row r="2" spans="2:246" ht="18.75" x14ac:dyDescent="0.2">
      <c r="B2" s="3"/>
      <c r="C2" s="4" t="s">
        <v>48</v>
      </c>
      <c r="D2" s="4"/>
      <c r="E2" s="4"/>
      <c r="F2" s="4"/>
      <c r="G2" s="4"/>
      <c r="H2" s="4"/>
      <c r="I2" s="4"/>
      <c r="J2" s="4"/>
      <c r="K2" s="4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</row>
    <row r="3" spans="2:246" ht="15.75" x14ac:dyDescent="0.2">
      <c r="B3" s="3"/>
      <c r="C3" s="1" t="s">
        <v>1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</row>
    <row r="5" spans="2:246" ht="15.75" x14ac:dyDescent="0.2">
      <c r="C5" s="5" t="s">
        <v>59</v>
      </c>
      <c r="D5" s="6"/>
      <c r="E5" s="6"/>
      <c r="F5" s="6"/>
      <c r="G5" s="6"/>
      <c r="H5" s="6"/>
      <c r="I5" s="6"/>
      <c r="J5" s="6"/>
      <c r="K5" s="6"/>
      <c r="L5" s="6"/>
      <c r="M5" s="7"/>
    </row>
    <row r="6" spans="2:246" x14ac:dyDescent="0.2">
      <c r="C6" s="8"/>
      <c r="D6" s="8"/>
      <c r="E6" s="8"/>
      <c r="F6" s="8"/>
      <c r="G6" s="8"/>
      <c r="H6" s="8"/>
      <c r="I6" s="8"/>
      <c r="J6" s="8"/>
      <c r="K6" s="8"/>
      <c r="L6" s="8"/>
    </row>
    <row r="7" spans="2:246" ht="15.75" x14ac:dyDescent="0.2">
      <c r="C7" s="127" t="s">
        <v>28</v>
      </c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7"/>
      <c r="T7" s="127"/>
      <c r="U7" s="127"/>
      <c r="V7" s="127"/>
      <c r="W7" s="127"/>
      <c r="X7" s="127"/>
    </row>
    <row r="8" spans="2:246" ht="15" x14ac:dyDescent="0.2">
      <c r="C8" s="55" t="s">
        <v>53</v>
      </c>
      <c r="D8" s="10"/>
      <c r="E8" s="10"/>
      <c r="F8" s="10"/>
      <c r="G8" s="10"/>
      <c r="H8" s="10"/>
      <c r="I8" s="10"/>
      <c r="J8" s="10"/>
      <c r="K8" s="10"/>
      <c r="L8" s="10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</row>
    <row r="9" spans="2:246" ht="15" x14ac:dyDescent="0.2">
      <c r="C9" s="56" t="s">
        <v>33</v>
      </c>
      <c r="D9" s="10"/>
      <c r="E9" s="10"/>
      <c r="F9" s="10"/>
      <c r="G9" s="10"/>
      <c r="H9" s="10"/>
      <c r="I9" s="10"/>
      <c r="J9" s="10"/>
      <c r="K9" s="10"/>
      <c r="L9" s="10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</row>
    <row r="10" spans="2:246" ht="15" x14ac:dyDescent="0.2">
      <c r="C10" s="54" t="s">
        <v>32</v>
      </c>
      <c r="D10" s="10"/>
      <c r="E10" s="10"/>
      <c r="F10" s="10"/>
      <c r="G10" s="10"/>
      <c r="H10" s="10"/>
      <c r="I10" s="10"/>
      <c r="J10" s="10"/>
      <c r="K10" s="10"/>
      <c r="L10" s="10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</row>
    <row r="11" spans="2:246" ht="15" x14ac:dyDescent="0.2">
      <c r="C11" s="9"/>
      <c r="D11" s="10"/>
      <c r="E11" s="10"/>
      <c r="F11" s="10"/>
      <c r="G11" s="10"/>
      <c r="H11" s="10"/>
      <c r="I11" s="10"/>
      <c r="J11" s="10"/>
      <c r="K11" s="10"/>
      <c r="L11" s="10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</row>
    <row r="12" spans="2:246" ht="15" x14ac:dyDescent="0.2">
      <c r="C12" s="9" t="s">
        <v>29</v>
      </c>
      <c r="D12" s="10"/>
      <c r="E12" s="10"/>
      <c r="F12" s="10"/>
      <c r="G12" s="10"/>
      <c r="H12" s="10"/>
      <c r="I12" s="10"/>
      <c r="J12" s="10"/>
      <c r="K12" s="10"/>
      <c r="L12" s="10"/>
      <c r="O12" s="11"/>
      <c r="P12" s="11"/>
      <c r="Q12" s="11"/>
      <c r="R12" s="11"/>
      <c r="S12" s="11"/>
      <c r="T12" s="11"/>
      <c r="U12" s="11"/>
      <c r="V12" s="11"/>
      <c r="W12" s="11"/>
      <c r="X12" s="11"/>
    </row>
    <row r="13" spans="2:246" ht="15" x14ac:dyDescent="0.2">
      <c r="C13" s="9" t="s">
        <v>30</v>
      </c>
      <c r="D13" s="10"/>
      <c r="E13" s="10"/>
      <c r="F13" s="10"/>
      <c r="G13" s="10"/>
      <c r="H13" s="10"/>
      <c r="I13" s="10"/>
      <c r="J13" s="10"/>
      <c r="K13" s="10"/>
      <c r="L13" s="10"/>
      <c r="O13" s="11"/>
      <c r="P13" s="11"/>
      <c r="Q13" s="11"/>
      <c r="R13" s="11"/>
      <c r="S13" s="11"/>
      <c r="T13" s="11"/>
      <c r="U13" s="11"/>
      <c r="V13" s="11"/>
      <c r="W13" s="11"/>
      <c r="X13" s="11"/>
    </row>
    <row r="14" spans="2:246" ht="15" x14ac:dyDescent="0.2">
      <c r="C14" s="12" t="s">
        <v>31</v>
      </c>
      <c r="D14" s="13"/>
      <c r="E14" s="13"/>
      <c r="F14" s="13"/>
      <c r="G14" s="13"/>
      <c r="H14" s="13"/>
      <c r="I14" s="13"/>
      <c r="J14" s="13"/>
      <c r="K14" s="13"/>
      <c r="L14" s="13"/>
      <c r="M14" s="14"/>
      <c r="N14" s="14"/>
      <c r="O14" s="15"/>
      <c r="P14" s="15"/>
      <c r="Q14" s="15"/>
      <c r="R14" s="15"/>
      <c r="S14" s="15"/>
      <c r="T14" s="15"/>
      <c r="U14" s="15"/>
      <c r="V14" s="15"/>
      <c r="W14" s="15"/>
      <c r="X14" s="15"/>
    </row>
    <row r="16" spans="2:246" s="36" customFormat="1" ht="14.25" customHeight="1" x14ac:dyDescent="0.2">
      <c r="C16" s="57" t="s">
        <v>34</v>
      </c>
      <c r="D16" s="58"/>
      <c r="E16" s="58"/>
      <c r="F16" s="58"/>
      <c r="G16" s="58"/>
      <c r="H16" s="58"/>
      <c r="I16" s="58"/>
      <c r="J16" s="58"/>
      <c r="Q16" s="59"/>
      <c r="S16" s="59"/>
      <c r="T16" s="59"/>
      <c r="U16" s="59"/>
      <c r="V16" s="59"/>
      <c r="W16" s="59"/>
      <c r="X16" s="59"/>
      <c r="Y16" s="59"/>
      <c r="Z16" s="60"/>
    </row>
    <row r="18" spans="3:24" ht="60" x14ac:dyDescent="0.2">
      <c r="C18" s="16"/>
      <c r="D18" s="126" t="s">
        <v>40</v>
      </c>
      <c r="E18" s="126"/>
      <c r="F18" s="126"/>
      <c r="G18" s="89" t="s">
        <v>41</v>
      </c>
      <c r="H18" s="89" t="s">
        <v>44</v>
      </c>
      <c r="I18" s="89" t="s">
        <v>54</v>
      </c>
      <c r="J18" s="89" t="s">
        <v>47</v>
      </c>
      <c r="K18" s="89"/>
      <c r="L18" s="89"/>
      <c r="M18" s="91"/>
      <c r="N18" s="91"/>
      <c r="O18" s="91"/>
      <c r="P18" s="89" t="s">
        <v>64</v>
      </c>
      <c r="Q18" s="89" t="s">
        <v>65</v>
      </c>
      <c r="R18" s="89" t="s">
        <v>66</v>
      </c>
      <c r="S18" s="89" t="s">
        <v>67</v>
      </c>
      <c r="T18" s="89" t="s">
        <v>67</v>
      </c>
      <c r="U18" s="89"/>
      <c r="V18" s="89" t="s">
        <v>68</v>
      </c>
      <c r="W18" s="89" t="s">
        <v>69</v>
      </c>
      <c r="X18" s="90"/>
    </row>
    <row r="19" spans="3:24" x14ac:dyDescent="0.2">
      <c r="C19" s="17" t="s">
        <v>60</v>
      </c>
      <c r="D19" s="128" t="s">
        <v>39</v>
      </c>
      <c r="E19" s="129"/>
      <c r="F19" s="130"/>
      <c r="G19" s="67" t="s">
        <v>42</v>
      </c>
      <c r="H19" s="67" t="s">
        <v>43</v>
      </c>
      <c r="I19" s="68" t="s">
        <v>45</v>
      </c>
      <c r="J19" s="69" t="s">
        <v>46</v>
      </c>
      <c r="K19" s="46"/>
      <c r="L19" s="48"/>
      <c r="M19" s="123" t="s">
        <v>2</v>
      </c>
      <c r="N19" s="124"/>
      <c r="O19" s="125"/>
      <c r="P19" s="116" t="s">
        <v>3</v>
      </c>
      <c r="Q19" s="116" t="s">
        <v>4</v>
      </c>
      <c r="R19" s="116" t="s">
        <v>5</v>
      </c>
      <c r="S19" s="118" t="s">
        <v>6</v>
      </c>
      <c r="T19" s="118" t="s">
        <v>7</v>
      </c>
      <c r="U19" s="102" t="s">
        <v>8</v>
      </c>
      <c r="V19" s="100" t="s">
        <v>9</v>
      </c>
      <c r="W19" s="100" t="s">
        <v>10</v>
      </c>
      <c r="X19" s="102" t="s">
        <v>11</v>
      </c>
    </row>
    <row r="20" spans="3:24" ht="27" customHeight="1" x14ac:dyDescent="0.2">
      <c r="C20" s="19" t="s">
        <v>12</v>
      </c>
      <c r="D20" s="18" t="s">
        <v>13</v>
      </c>
      <c r="E20" s="20" t="s">
        <v>14</v>
      </c>
      <c r="F20" s="18" t="s">
        <v>15</v>
      </c>
      <c r="G20" s="21"/>
      <c r="H20" s="19"/>
      <c r="I20" s="19"/>
      <c r="J20" s="47"/>
      <c r="K20" s="47"/>
      <c r="L20" s="47"/>
      <c r="M20" s="22" t="s">
        <v>13</v>
      </c>
      <c r="N20" s="23" t="s">
        <v>14</v>
      </c>
      <c r="O20" s="24" t="s">
        <v>15</v>
      </c>
      <c r="P20" s="117"/>
      <c r="Q20" s="117"/>
      <c r="R20" s="117"/>
      <c r="S20" s="119"/>
      <c r="T20" s="119"/>
      <c r="U20" s="103"/>
      <c r="V20" s="101"/>
      <c r="W20" s="101"/>
      <c r="X20" s="103"/>
    </row>
    <row r="21" spans="3:24" x14ac:dyDescent="0.2">
      <c r="C21" s="25" t="s">
        <v>61</v>
      </c>
      <c r="D21" s="31">
        <v>0.16962110000000002</v>
      </c>
      <c r="E21" s="31">
        <v>0.18632240000000003</v>
      </c>
      <c r="F21" s="31">
        <v>0.16748160000000001</v>
      </c>
      <c r="G21" s="75">
        <v>3.8463700000000003E-2</v>
      </c>
      <c r="H21" s="31">
        <v>4.4999999999999999E-4</v>
      </c>
      <c r="I21" s="49">
        <v>2.8130000000000002E-2</v>
      </c>
      <c r="J21" s="51">
        <v>0</v>
      </c>
      <c r="K21" s="50"/>
      <c r="L21" s="50"/>
      <c r="M21" s="76">
        <v>0.23666480000000001</v>
      </c>
      <c r="N21" s="76">
        <v>0.25336610000000004</v>
      </c>
      <c r="O21" s="76">
        <v>0.23452529999999999</v>
      </c>
      <c r="P21" s="104">
        <v>6.8000000000000005E-4</v>
      </c>
      <c r="Q21" s="104">
        <v>1.1899999999999999E-2</v>
      </c>
      <c r="R21" s="107">
        <v>0</v>
      </c>
      <c r="S21" s="104">
        <v>2.7600000000000003E-3</v>
      </c>
      <c r="T21" s="104">
        <v>7.0000000000000007E-5</v>
      </c>
      <c r="U21" s="110">
        <v>1.541E-2</v>
      </c>
      <c r="V21" s="104">
        <v>3.1881E-2</v>
      </c>
      <c r="W21" s="104">
        <v>1.616E-3</v>
      </c>
      <c r="X21" s="110">
        <v>3.3496999999999999E-2</v>
      </c>
    </row>
    <row r="22" spans="3:24" x14ac:dyDescent="0.2">
      <c r="C22" s="25" t="s">
        <v>62</v>
      </c>
      <c r="D22" s="31">
        <v>0.19196760000000002</v>
      </c>
      <c r="E22" s="31">
        <v>0.22478830000000002</v>
      </c>
      <c r="F22" s="31">
        <v>0.18888760000000002</v>
      </c>
      <c r="G22" s="75">
        <v>1.8467899999999999E-2</v>
      </c>
      <c r="H22" s="31">
        <v>4.4999999999999999E-4</v>
      </c>
      <c r="I22" s="49">
        <v>2.8130000000000002E-2</v>
      </c>
      <c r="J22" s="51">
        <v>0</v>
      </c>
      <c r="K22" s="50"/>
      <c r="L22" s="50"/>
      <c r="M22" s="76">
        <v>0.23901550000000005</v>
      </c>
      <c r="N22" s="76">
        <v>0.27183620000000003</v>
      </c>
      <c r="O22" s="76">
        <v>0.23593550000000002</v>
      </c>
      <c r="P22" s="105"/>
      <c r="Q22" s="105"/>
      <c r="R22" s="108"/>
      <c r="S22" s="105"/>
      <c r="T22" s="105"/>
      <c r="U22" s="111"/>
      <c r="V22" s="105"/>
      <c r="W22" s="105"/>
      <c r="X22" s="111"/>
    </row>
    <row r="23" spans="3:24" x14ac:dyDescent="0.2">
      <c r="C23" s="25" t="s">
        <v>63</v>
      </c>
      <c r="D23" s="31">
        <v>0.22698500000000002</v>
      </c>
      <c r="E23" s="31">
        <v>0.25033360000000004</v>
      </c>
      <c r="F23" s="31">
        <v>0.21672640000000001</v>
      </c>
      <c r="G23" s="75">
        <v>1.5067800000000001E-2</v>
      </c>
      <c r="H23" s="31">
        <v>4.4999999999999999E-4</v>
      </c>
      <c r="I23" s="49">
        <v>2.8130000000000002E-2</v>
      </c>
      <c r="J23" s="52">
        <v>0</v>
      </c>
      <c r="K23" s="52"/>
      <c r="L23" s="52"/>
      <c r="M23" s="53">
        <v>0.27063280000000001</v>
      </c>
      <c r="N23" s="53">
        <v>0.29398140000000006</v>
      </c>
      <c r="O23" s="53">
        <v>0.2603742</v>
      </c>
      <c r="P23" s="106"/>
      <c r="Q23" s="106"/>
      <c r="R23" s="109"/>
      <c r="S23" s="106"/>
      <c r="T23" s="106"/>
      <c r="U23" s="112"/>
      <c r="V23" s="106"/>
      <c r="W23" s="106"/>
      <c r="X23" s="112"/>
    </row>
    <row r="24" spans="3:24" x14ac:dyDescent="0.2">
      <c r="C24" s="26" t="s">
        <v>16</v>
      </c>
      <c r="D24" s="27">
        <v>0</v>
      </c>
      <c r="E24" s="27">
        <v>0</v>
      </c>
      <c r="F24" s="27">
        <v>0</v>
      </c>
      <c r="G24" s="27">
        <v>0</v>
      </c>
      <c r="H24" s="28"/>
      <c r="I24" s="27"/>
      <c r="J24" s="27"/>
      <c r="K24" s="27"/>
      <c r="L24" s="27"/>
      <c r="M24" s="95"/>
      <c r="N24" s="96"/>
      <c r="O24" s="97"/>
      <c r="P24" s="62">
        <v>5.3471000000000002</v>
      </c>
      <c r="Q24" s="63">
        <v>0</v>
      </c>
      <c r="R24" s="64">
        <v>21.846900000000002</v>
      </c>
      <c r="S24" s="63">
        <v>0</v>
      </c>
      <c r="T24" s="65">
        <v>1.6824000000000001</v>
      </c>
      <c r="U24" s="32">
        <v>28.876400000000004</v>
      </c>
      <c r="V24" s="79">
        <v>12.9924</v>
      </c>
      <c r="W24" s="79">
        <v>3.0276000000000001</v>
      </c>
      <c r="X24" s="32">
        <v>16.02</v>
      </c>
    </row>
    <row r="25" spans="3:24" x14ac:dyDescent="0.2">
      <c r="C25" s="26" t="s">
        <v>17</v>
      </c>
      <c r="D25" s="27">
        <v>0</v>
      </c>
      <c r="E25" s="27">
        <v>0</v>
      </c>
      <c r="F25" s="27">
        <v>0</v>
      </c>
      <c r="G25" s="27">
        <v>0</v>
      </c>
      <c r="H25" s="27"/>
      <c r="I25" s="27"/>
      <c r="J25" s="27"/>
      <c r="K25" s="27"/>
      <c r="L25" s="27"/>
      <c r="M25" s="95"/>
      <c r="N25" s="96"/>
      <c r="O25" s="97"/>
      <c r="P25" s="62">
        <v>32.929699999999997</v>
      </c>
      <c r="Q25" s="63">
        <v>0</v>
      </c>
      <c r="R25" s="63">
        <v>0</v>
      </c>
      <c r="S25" s="63">
        <v>0</v>
      </c>
      <c r="T25" s="63">
        <v>0</v>
      </c>
      <c r="U25" s="32">
        <v>32.929699999999997</v>
      </c>
      <c r="V25" s="79">
        <v>14.816400000000002</v>
      </c>
      <c r="W25" s="79">
        <v>3.4523999999999999</v>
      </c>
      <c r="X25" s="32">
        <v>18.268800000000002</v>
      </c>
    </row>
    <row r="26" spans="3:24" x14ac:dyDescent="0.2">
      <c r="C26" s="33" t="s">
        <v>18</v>
      </c>
      <c r="D26" s="34"/>
      <c r="E26" s="34"/>
      <c r="F26" s="34"/>
      <c r="G26" s="34"/>
      <c r="H26" s="34"/>
      <c r="I26" s="34"/>
      <c r="J26" s="34"/>
      <c r="K26" s="34"/>
      <c r="L26" s="34"/>
      <c r="M26" s="98" t="s">
        <v>19</v>
      </c>
      <c r="N26" s="98"/>
      <c r="O26" s="98"/>
      <c r="P26" s="98"/>
      <c r="Q26" s="98"/>
      <c r="R26" s="98"/>
      <c r="S26" s="98"/>
      <c r="T26" s="98"/>
      <c r="U26" s="98"/>
      <c r="V26" s="98"/>
      <c r="W26" s="98"/>
      <c r="X26" s="99"/>
    </row>
    <row r="27" spans="3:24" x14ac:dyDescent="0.2">
      <c r="C27" s="86"/>
      <c r="D27" s="87"/>
      <c r="E27" s="87"/>
      <c r="F27" s="87"/>
      <c r="G27" s="87"/>
      <c r="H27" s="87"/>
      <c r="I27" s="87"/>
      <c r="J27" s="87"/>
      <c r="K27" s="87"/>
      <c r="L27" s="87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</row>
    <row r="28" spans="3:24" x14ac:dyDescent="0.2">
      <c r="C28" s="57" t="s">
        <v>35</v>
      </c>
    </row>
    <row r="29" spans="3:24" ht="60" x14ac:dyDescent="0.2">
      <c r="C29" s="16"/>
      <c r="D29" s="126" t="s">
        <v>40</v>
      </c>
      <c r="E29" s="126"/>
      <c r="F29" s="126"/>
      <c r="G29" s="89" t="s">
        <v>41</v>
      </c>
      <c r="H29" s="89" t="s">
        <v>44</v>
      </c>
      <c r="I29" s="89" t="s">
        <v>54</v>
      </c>
      <c r="J29" s="89" t="s">
        <v>47</v>
      </c>
      <c r="K29" s="89"/>
      <c r="L29" s="89"/>
      <c r="M29" s="91"/>
      <c r="N29" s="91"/>
      <c r="O29" s="91"/>
      <c r="P29" s="89" t="s">
        <v>64</v>
      </c>
      <c r="Q29" s="89" t="s">
        <v>65</v>
      </c>
      <c r="R29" s="89" t="s">
        <v>66</v>
      </c>
      <c r="S29" s="89" t="s">
        <v>67</v>
      </c>
      <c r="T29" s="89" t="s">
        <v>67</v>
      </c>
      <c r="U29" s="89"/>
      <c r="V29" s="89" t="s">
        <v>68</v>
      </c>
      <c r="W29" s="89" t="s">
        <v>69</v>
      </c>
      <c r="X29" s="90"/>
    </row>
    <row r="30" spans="3:24" x14ac:dyDescent="0.2">
      <c r="C30" s="17" t="s">
        <v>60</v>
      </c>
      <c r="D30" s="120" t="s">
        <v>39</v>
      </c>
      <c r="E30" s="121"/>
      <c r="F30" s="122"/>
      <c r="G30" s="45" t="s">
        <v>42</v>
      </c>
      <c r="H30" s="45" t="s">
        <v>43</v>
      </c>
      <c r="I30" s="46" t="s">
        <v>45</v>
      </c>
      <c r="J30" s="66" t="s">
        <v>46</v>
      </c>
      <c r="K30" s="46"/>
      <c r="L30" s="48"/>
      <c r="M30" s="123" t="s">
        <v>2</v>
      </c>
      <c r="N30" s="124"/>
      <c r="O30" s="125"/>
      <c r="P30" s="116" t="s">
        <v>3</v>
      </c>
      <c r="Q30" s="116" t="s">
        <v>4</v>
      </c>
      <c r="R30" s="116" t="s">
        <v>5</v>
      </c>
      <c r="S30" s="118" t="s">
        <v>6</v>
      </c>
      <c r="T30" s="118" t="s">
        <v>7</v>
      </c>
      <c r="U30" s="102" t="s">
        <v>8</v>
      </c>
      <c r="V30" s="100" t="s">
        <v>9</v>
      </c>
      <c r="W30" s="100" t="s">
        <v>10</v>
      </c>
      <c r="X30" s="102" t="s">
        <v>11</v>
      </c>
    </row>
    <row r="31" spans="3:24" x14ac:dyDescent="0.2">
      <c r="C31" s="19" t="s">
        <v>12</v>
      </c>
      <c r="D31" s="18" t="s">
        <v>13</v>
      </c>
      <c r="E31" s="20" t="s">
        <v>14</v>
      </c>
      <c r="F31" s="18" t="s">
        <v>15</v>
      </c>
      <c r="G31" s="21"/>
      <c r="H31" s="19"/>
      <c r="I31" s="19"/>
      <c r="J31" s="47"/>
      <c r="K31" s="47"/>
      <c r="L31" s="47"/>
      <c r="M31" s="22" t="s">
        <v>13</v>
      </c>
      <c r="N31" s="23" t="s">
        <v>14</v>
      </c>
      <c r="O31" s="24" t="s">
        <v>15</v>
      </c>
      <c r="P31" s="117"/>
      <c r="Q31" s="117"/>
      <c r="R31" s="117"/>
      <c r="S31" s="119"/>
      <c r="T31" s="119"/>
      <c r="U31" s="103"/>
      <c r="V31" s="101"/>
      <c r="W31" s="101"/>
      <c r="X31" s="103"/>
    </row>
    <row r="32" spans="3:24" x14ac:dyDescent="0.2">
      <c r="C32" s="25" t="s">
        <v>61</v>
      </c>
      <c r="D32" s="31">
        <v>0.16962110000000002</v>
      </c>
      <c r="E32" s="31">
        <v>0.18632240000000003</v>
      </c>
      <c r="F32" s="31">
        <v>0.16748160000000001</v>
      </c>
      <c r="G32" s="75">
        <v>3.8463700000000003E-2</v>
      </c>
      <c r="H32" s="31">
        <v>4.4999999999999999E-4</v>
      </c>
      <c r="I32" s="49">
        <v>2.8130000000000002E-2</v>
      </c>
      <c r="J32" s="51">
        <v>0</v>
      </c>
      <c r="K32" s="50"/>
      <c r="L32" s="50"/>
      <c r="M32" s="76">
        <v>0.23666480000000001</v>
      </c>
      <c r="N32" s="76">
        <v>0.25336610000000004</v>
      </c>
      <c r="O32" s="76">
        <v>0.23452529999999999</v>
      </c>
      <c r="P32" s="104">
        <v>6.8000000000000005E-4</v>
      </c>
      <c r="Q32" s="104">
        <v>1.1899999999999999E-2</v>
      </c>
      <c r="R32" s="107">
        <v>0</v>
      </c>
      <c r="S32" s="104">
        <v>2.7600000000000003E-3</v>
      </c>
      <c r="T32" s="104">
        <v>7.0000000000000007E-5</v>
      </c>
      <c r="U32" s="110">
        <v>1.541E-2</v>
      </c>
      <c r="V32" s="104">
        <v>3.1881E-2</v>
      </c>
      <c r="W32" s="104">
        <v>1.616E-3</v>
      </c>
      <c r="X32" s="110">
        <v>3.3496999999999999E-2</v>
      </c>
    </row>
    <row r="33" spans="3:24" x14ac:dyDescent="0.2">
      <c r="C33" s="25" t="s">
        <v>62</v>
      </c>
      <c r="D33" s="31">
        <v>0.19196760000000002</v>
      </c>
      <c r="E33" s="31">
        <v>0.22478830000000002</v>
      </c>
      <c r="F33" s="31">
        <v>0.18888760000000002</v>
      </c>
      <c r="G33" s="75">
        <v>1.8467899999999999E-2</v>
      </c>
      <c r="H33" s="31">
        <v>4.4999999999999999E-4</v>
      </c>
      <c r="I33" s="49">
        <v>2.8130000000000002E-2</v>
      </c>
      <c r="J33" s="51">
        <v>0</v>
      </c>
      <c r="K33" s="50"/>
      <c r="L33" s="50"/>
      <c r="M33" s="53">
        <v>0.23901550000000005</v>
      </c>
      <c r="N33" s="53">
        <v>0.27183620000000003</v>
      </c>
      <c r="O33" s="53">
        <v>0.23593550000000002</v>
      </c>
      <c r="P33" s="105"/>
      <c r="Q33" s="105"/>
      <c r="R33" s="108"/>
      <c r="S33" s="105"/>
      <c r="T33" s="105"/>
      <c r="U33" s="111"/>
      <c r="V33" s="105"/>
      <c r="W33" s="105"/>
      <c r="X33" s="111"/>
    </row>
    <row r="34" spans="3:24" x14ac:dyDescent="0.2">
      <c r="C34" s="25" t="s">
        <v>63</v>
      </c>
      <c r="D34" s="31">
        <v>0.22698500000000002</v>
      </c>
      <c r="E34" s="31">
        <v>0.25033360000000004</v>
      </c>
      <c r="F34" s="31">
        <v>0.21672640000000001</v>
      </c>
      <c r="G34" s="75">
        <v>1.5067800000000001E-2</v>
      </c>
      <c r="H34" s="31">
        <v>4.4999999999999999E-4</v>
      </c>
      <c r="I34" s="49">
        <v>2.8130000000000002E-2</v>
      </c>
      <c r="J34" s="52">
        <v>0</v>
      </c>
      <c r="K34" s="52"/>
      <c r="L34" s="52"/>
      <c r="M34" s="53">
        <v>0.27063280000000001</v>
      </c>
      <c r="N34" s="53">
        <v>0.29398140000000006</v>
      </c>
      <c r="O34" s="53">
        <v>0.2603742</v>
      </c>
      <c r="P34" s="106"/>
      <c r="Q34" s="106"/>
      <c r="R34" s="109"/>
      <c r="S34" s="106"/>
      <c r="T34" s="106"/>
      <c r="U34" s="112"/>
      <c r="V34" s="106"/>
      <c r="W34" s="106"/>
      <c r="X34" s="112"/>
    </row>
    <row r="35" spans="3:24" x14ac:dyDescent="0.2">
      <c r="C35" s="26" t="s">
        <v>16</v>
      </c>
      <c r="D35" s="27"/>
      <c r="E35" s="27"/>
      <c r="F35" s="27"/>
      <c r="G35" s="27"/>
      <c r="H35" s="28"/>
      <c r="I35" s="27"/>
      <c r="J35" s="27"/>
      <c r="K35" s="27"/>
      <c r="L35" s="27"/>
      <c r="M35" s="95"/>
      <c r="N35" s="96"/>
      <c r="O35" s="97"/>
      <c r="P35" s="62">
        <v>5.3471000000000002</v>
      </c>
      <c r="Q35" s="63">
        <v>0</v>
      </c>
      <c r="R35" s="64">
        <v>21.846900000000002</v>
      </c>
      <c r="S35" s="63">
        <v>0</v>
      </c>
      <c r="T35" s="65">
        <v>1.6824000000000001</v>
      </c>
      <c r="U35" s="32">
        <v>28.876400000000004</v>
      </c>
      <c r="V35" s="80">
        <v>12.9924</v>
      </c>
      <c r="W35" s="80">
        <v>3.0276000000000001</v>
      </c>
      <c r="X35" s="32">
        <v>16.02</v>
      </c>
    </row>
    <row r="36" spans="3:24" x14ac:dyDescent="0.2">
      <c r="C36" s="26" t="s">
        <v>17</v>
      </c>
      <c r="D36" s="27"/>
      <c r="E36" s="27"/>
      <c r="F36" s="27"/>
      <c r="G36" s="27"/>
      <c r="H36" s="27"/>
      <c r="I36" s="27"/>
      <c r="J36" s="27"/>
      <c r="K36" s="27"/>
      <c r="L36" s="27"/>
      <c r="M36" s="95"/>
      <c r="N36" s="96"/>
      <c r="O36" s="97"/>
      <c r="P36" s="29">
        <v>31.187399999999997</v>
      </c>
      <c r="Q36" s="63">
        <v>0</v>
      </c>
      <c r="R36" s="30">
        <v>0</v>
      </c>
      <c r="S36" s="63">
        <v>0</v>
      </c>
      <c r="T36" s="30">
        <v>0</v>
      </c>
      <c r="U36" s="32">
        <v>31.187399999999997</v>
      </c>
      <c r="V36" s="81">
        <v>14.0328</v>
      </c>
      <c r="W36" s="80">
        <v>3.27</v>
      </c>
      <c r="X36" s="32">
        <v>17.302800000000001</v>
      </c>
    </row>
    <row r="37" spans="3:24" x14ac:dyDescent="0.2">
      <c r="C37" s="33" t="s">
        <v>18</v>
      </c>
      <c r="D37" s="34"/>
      <c r="E37" s="34"/>
      <c r="F37" s="34"/>
      <c r="G37" s="34"/>
      <c r="H37" s="34"/>
      <c r="I37" s="34"/>
      <c r="J37" s="34"/>
      <c r="K37" s="34"/>
      <c r="L37" s="34"/>
      <c r="M37" s="98" t="s">
        <v>19</v>
      </c>
      <c r="N37" s="98"/>
      <c r="O37" s="98"/>
      <c r="P37" s="98"/>
      <c r="Q37" s="98"/>
      <c r="R37" s="98"/>
      <c r="S37" s="98"/>
      <c r="T37" s="98"/>
      <c r="U37" s="98"/>
      <c r="V37" s="98"/>
      <c r="W37" s="98"/>
      <c r="X37" s="99"/>
    </row>
    <row r="38" spans="3:24" x14ac:dyDescent="0.2">
      <c r="C38" s="86"/>
      <c r="D38" s="87"/>
      <c r="E38" s="87"/>
      <c r="F38" s="87"/>
      <c r="G38" s="87"/>
      <c r="H38" s="87"/>
      <c r="I38" s="87"/>
      <c r="J38" s="87"/>
      <c r="K38" s="87"/>
      <c r="L38" s="87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</row>
    <row r="39" spans="3:24" ht="7.5" customHeight="1" x14ac:dyDescent="0.2">
      <c r="C39" s="57" t="s">
        <v>36</v>
      </c>
    </row>
    <row r="40" spans="3:24" ht="63" customHeight="1" x14ac:dyDescent="0.2">
      <c r="C40" s="16"/>
      <c r="D40" s="126" t="s">
        <v>40</v>
      </c>
      <c r="E40" s="126"/>
      <c r="F40" s="126"/>
      <c r="G40" s="89" t="s">
        <v>41</v>
      </c>
      <c r="H40" s="89" t="s">
        <v>44</v>
      </c>
      <c r="I40" s="89" t="s">
        <v>54</v>
      </c>
      <c r="J40" s="89" t="s">
        <v>47</v>
      </c>
      <c r="K40" s="89"/>
      <c r="L40" s="88"/>
      <c r="M40" s="91"/>
      <c r="N40" s="91"/>
      <c r="O40" s="91"/>
      <c r="P40" s="89" t="s">
        <v>64</v>
      </c>
      <c r="Q40" s="89" t="s">
        <v>65</v>
      </c>
      <c r="R40" s="89" t="s">
        <v>66</v>
      </c>
      <c r="S40" s="89" t="s">
        <v>67</v>
      </c>
      <c r="T40" s="89" t="s">
        <v>67</v>
      </c>
      <c r="U40" s="89"/>
      <c r="V40" s="89" t="s">
        <v>68</v>
      </c>
      <c r="W40" s="89" t="s">
        <v>69</v>
      </c>
      <c r="X40" s="90"/>
    </row>
    <row r="41" spans="3:24" x14ac:dyDescent="0.2">
      <c r="C41" s="17" t="s">
        <v>60</v>
      </c>
      <c r="D41" s="120" t="s">
        <v>39</v>
      </c>
      <c r="E41" s="121"/>
      <c r="F41" s="122"/>
      <c r="G41" s="45" t="s">
        <v>42</v>
      </c>
      <c r="H41" s="45" t="s">
        <v>43</v>
      </c>
      <c r="I41" s="46" t="s">
        <v>45</v>
      </c>
      <c r="J41" s="66" t="s">
        <v>46</v>
      </c>
      <c r="K41" s="46"/>
      <c r="L41" s="48"/>
      <c r="M41" s="123" t="s">
        <v>2</v>
      </c>
      <c r="N41" s="124"/>
      <c r="O41" s="125"/>
      <c r="P41" s="116" t="s">
        <v>3</v>
      </c>
      <c r="Q41" s="116" t="s">
        <v>4</v>
      </c>
      <c r="R41" s="116" t="s">
        <v>5</v>
      </c>
      <c r="S41" s="118" t="s">
        <v>6</v>
      </c>
      <c r="T41" s="118" t="s">
        <v>7</v>
      </c>
      <c r="U41" s="102" t="s">
        <v>8</v>
      </c>
      <c r="V41" s="100" t="s">
        <v>9</v>
      </c>
      <c r="W41" s="100" t="s">
        <v>10</v>
      </c>
      <c r="X41" s="102" t="s">
        <v>11</v>
      </c>
    </row>
    <row r="42" spans="3:24" x14ac:dyDescent="0.2">
      <c r="C42" s="19" t="s">
        <v>12</v>
      </c>
      <c r="D42" s="18" t="s">
        <v>13</v>
      </c>
      <c r="E42" s="20" t="s">
        <v>14</v>
      </c>
      <c r="F42" s="18" t="s">
        <v>15</v>
      </c>
      <c r="G42" s="21"/>
      <c r="H42" s="19"/>
      <c r="I42" s="19"/>
      <c r="J42" s="47"/>
      <c r="K42" s="47"/>
      <c r="L42" s="47"/>
      <c r="M42" s="22" t="s">
        <v>13</v>
      </c>
      <c r="N42" s="23" t="s">
        <v>14</v>
      </c>
      <c r="O42" s="24" t="s">
        <v>15</v>
      </c>
      <c r="P42" s="117"/>
      <c r="Q42" s="117"/>
      <c r="R42" s="117"/>
      <c r="S42" s="119"/>
      <c r="T42" s="119"/>
      <c r="U42" s="103"/>
      <c r="V42" s="101"/>
      <c r="W42" s="101"/>
      <c r="X42" s="103"/>
    </row>
    <row r="43" spans="3:24" x14ac:dyDescent="0.2">
      <c r="C43" s="25" t="s">
        <v>61</v>
      </c>
      <c r="D43" s="31">
        <v>0.16962110000000002</v>
      </c>
      <c r="E43" s="31">
        <v>0.18632240000000003</v>
      </c>
      <c r="F43" s="31">
        <v>0.16748160000000001</v>
      </c>
      <c r="G43" s="75">
        <v>3.8463700000000003E-2</v>
      </c>
      <c r="H43" s="31">
        <v>4.4999999999999999E-4</v>
      </c>
      <c r="I43" s="49">
        <v>2.8130000000000002E-2</v>
      </c>
      <c r="J43" s="51">
        <v>0</v>
      </c>
      <c r="K43" s="50"/>
      <c r="L43" s="50"/>
      <c r="M43" s="76">
        <v>0.23666480000000001</v>
      </c>
      <c r="N43" s="76">
        <v>0.25336610000000004</v>
      </c>
      <c r="O43" s="76">
        <v>0.23452529999999999</v>
      </c>
      <c r="P43" s="104">
        <v>6.8000000000000005E-4</v>
      </c>
      <c r="Q43" s="104">
        <v>1.1899999999999999E-2</v>
      </c>
      <c r="R43" s="107">
        <v>0</v>
      </c>
      <c r="S43" s="104">
        <v>2.7600000000000003E-3</v>
      </c>
      <c r="T43" s="104">
        <v>7.0000000000000007E-5</v>
      </c>
      <c r="U43" s="110">
        <v>1.541E-2</v>
      </c>
      <c r="V43" s="113">
        <v>3.1881E-2</v>
      </c>
      <c r="W43" s="104">
        <v>1.616E-3</v>
      </c>
      <c r="X43" s="110">
        <v>3.3496999999999999E-2</v>
      </c>
    </row>
    <row r="44" spans="3:24" x14ac:dyDescent="0.2">
      <c r="C44" s="25" t="s">
        <v>62</v>
      </c>
      <c r="D44" s="31">
        <v>0.19196760000000002</v>
      </c>
      <c r="E44" s="31">
        <v>0.22478830000000002</v>
      </c>
      <c r="F44" s="31">
        <v>0.18888760000000002</v>
      </c>
      <c r="G44" s="75">
        <v>1.8467899999999999E-2</v>
      </c>
      <c r="H44" s="31">
        <v>4.4999999999999999E-4</v>
      </c>
      <c r="I44" s="49">
        <v>2.8130000000000002E-2</v>
      </c>
      <c r="J44" s="51">
        <v>0</v>
      </c>
      <c r="K44" s="50"/>
      <c r="L44" s="50"/>
      <c r="M44" s="53">
        <v>0.23901550000000005</v>
      </c>
      <c r="N44" s="53">
        <v>0.27183620000000003</v>
      </c>
      <c r="O44" s="53">
        <v>0.23593550000000002</v>
      </c>
      <c r="P44" s="105"/>
      <c r="Q44" s="105"/>
      <c r="R44" s="108"/>
      <c r="S44" s="105"/>
      <c r="T44" s="105"/>
      <c r="U44" s="111"/>
      <c r="V44" s="114"/>
      <c r="W44" s="105"/>
      <c r="X44" s="111"/>
    </row>
    <row r="45" spans="3:24" x14ac:dyDescent="0.2">
      <c r="C45" s="25" t="s">
        <v>63</v>
      </c>
      <c r="D45" s="31">
        <v>0.22698500000000002</v>
      </c>
      <c r="E45" s="31">
        <v>0.25033360000000004</v>
      </c>
      <c r="F45" s="31">
        <v>0.21672640000000001</v>
      </c>
      <c r="G45" s="75">
        <v>1.5067800000000001E-2</v>
      </c>
      <c r="H45" s="31">
        <v>4.4999999999999999E-4</v>
      </c>
      <c r="I45" s="49">
        <v>2.8130000000000002E-2</v>
      </c>
      <c r="J45" s="52">
        <v>0</v>
      </c>
      <c r="K45" s="52"/>
      <c r="L45" s="52"/>
      <c r="M45" s="53">
        <v>0.27063280000000001</v>
      </c>
      <c r="N45" s="53">
        <v>0.29398140000000006</v>
      </c>
      <c r="O45" s="53">
        <v>0.2603742</v>
      </c>
      <c r="P45" s="106"/>
      <c r="Q45" s="106"/>
      <c r="R45" s="109"/>
      <c r="S45" s="106"/>
      <c r="T45" s="106"/>
      <c r="U45" s="112"/>
      <c r="V45" s="115"/>
      <c r="W45" s="106"/>
      <c r="X45" s="112"/>
    </row>
    <row r="46" spans="3:24" x14ac:dyDescent="0.2">
      <c r="C46" s="26" t="s">
        <v>16</v>
      </c>
      <c r="D46" s="27"/>
      <c r="E46" s="27"/>
      <c r="F46" s="27"/>
      <c r="G46" s="27"/>
      <c r="H46" s="28"/>
      <c r="I46" s="27"/>
      <c r="J46" s="27"/>
      <c r="K46" s="27"/>
      <c r="L46" s="27"/>
      <c r="M46" s="95"/>
      <c r="N46" s="96"/>
      <c r="O46" s="97"/>
      <c r="P46" s="62">
        <v>5.3471000000000002</v>
      </c>
      <c r="Q46" s="63">
        <v>0</v>
      </c>
      <c r="R46" s="64">
        <v>21.846900000000002</v>
      </c>
      <c r="S46" s="63">
        <v>0</v>
      </c>
      <c r="T46" s="65">
        <v>1.6824000000000001</v>
      </c>
      <c r="U46" s="32">
        <v>28.876400000000004</v>
      </c>
      <c r="V46" s="80">
        <v>12.9924</v>
      </c>
      <c r="W46" s="80">
        <v>3.0276000000000001</v>
      </c>
      <c r="X46" s="32">
        <v>16.02</v>
      </c>
    </row>
    <row r="47" spans="3:24" x14ac:dyDescent="0.2">
      <c r="C47" s="26" t="s">
        <v>17</v>
      </c>
      <c r="D47" s="27"/>
      <c r="E47" s="27"/>
      <c r="F47" s="27"/>
      <c r="G47" s="27"/>
      <c r="H47" s="27"/>
      <c r="I47" s="27"/>
      <c r="J47" s="27"/>
      <c r="K47" s="27"/>
      <c r="L47" s="27"/>
      <c r="M47" s="95"/>
      <c r="N47" s="96"/>
      <c r="O47" s="97"/>
      <c r="P47" s="29">
        <v>34.671999999999997</v>
      </c>
      <c r="Q47" s="63">
        <v>0</v>
      </c>
      <c r="R47" s="30">
        <v>0</v>
      </c>
      <c r="S47" s="63">
        <v>0</v>
      </c>
      <c r="T47" s="30">
        <v>0</v>
      </c>
      <c r="U47" s="32">
        <v>34.671999999999997</v>
      </c>
      <c r="V47" s="81">
        <v>15.601199999999999</v>
      </c>
      <c r="W47" s="80">
        <v>3.6360000000000001</v>
      </c>
      <c r="X47" s="32">
        <v>19.237199999999998</v>
      </c>
    </row>
    <row r="48" spans="3:24" x14ac:dyDescent="0.2">
      <c r="C48" s="33" t="s">
        <v>18</v>
      </c>
      <c r="D48" s="34"/>
      <c r="E48" s="34"/>
      <c r="F48" s="34"/>
      <c r="G48" s="34"/>
      <c r="H48" s="34"/>
      <c r="I48" s="34"/>
      <c r="J48" s="34"/>
      <c r="K48" s="34"/>
      <c r="L48" s="34"/>
      <c r="M48" s="98" t="s">
        <v>19</v>
      </c>
      <c r="N48" s="98"/>
      <c r="O48" s="98"/>
      <c r="P48" s="98"/>
      <c r="Q48" s="98"/>
      <c r="R48" s="98"/>
      <c r="S48" s="98"/>
      <c r="T48" s="98"/>
      <c r="U48" s="98"/>
      <c r="V48" s="98"/>
      <c r="W48" s="98"/>
      <c r="X48" s="99"/>
    </row>
    <row r="50" spans="3:24" x14ac:dyDescent="0.2">
      <c r="C50" s="57" t="s">
        <v>37</v>
      </c>
    </row>
    <row r="51" spans="3:24" ht="60" x14ac:dyDescent="0.2">
      <c r="C51" s="16"/>
      <c r="D51" s="126" t="s">
        <v>40</v>
      </c>
      <c r="E51" s="126"/>
      <c r="F51" s="126"/>
      <c r="G51" s="89" t="s">
        <v>41</v>
      </c>
      <c r="H51" s="89" t="s">
        <v>44</v>
      </c>
      <c r="I51" s="89" t="s">
        <v>54</v>
      </c>
      <c r="J51" s="89" t="s">
        <v>47</v>
      </c>
      <c r="K51" s="89"/>
      <c r="L51" s="89"/>
      <c r="M51" s="91"/>
      <c r="N51" s="91"/>
      <c r="O51" s="91"/>
      <c r="P51" s="89" t="s">
        <v>64</v>
      </c>
      <c r="Q51" s="89" t="s">
        <v>65</v>
      </c>
      <c r="R51" s="89" t="s">
        <v>66</v>
      </c>
      <c r="S51" s="89" t="s">
        <v>67</v>
      </c>
      <c r="T51" s="89" t="s">
        <v>67</v>
      </c>
      <c r="U51" s="89"/>
      <c r="V51" s="89" t="s">
        <v>68</v>
      </c>
      <c r="W51" s="89" t="s">
        <v>69</v>
      </c>
      <c r="X51" s="90"/>
    </row>
    <row r="52" spans="3:24" x14ac:dyDescent="0.2">
      <c r="C52" s="17" t="s">
        <v>60</v>
      </c>
      <c r="D52" s="120" t="s">
        <v>39</v>
      </c>
      <c r="E52" s="121"/>
      <c r="F52" s="122"/>
      <c r="G52" s="45" t="s">
        <v>42</v>
      </c>
      <c r="H52" s="45" t="s">
        <v>43</v>
      </c>
      <c r="I52" s="46" t="s">
        <v>45</v>
      </c>
      <c r="J52" s="66" t="s">
        <v>46</v>
      </c>
      <c r="K52" s="46"/>
      <c r="L52" s="48"/>
      <c r="M52" s="123" t="s">
        <v>2</v>
      </c>
      <c r="N52" s="124"/>
      <c r="O52" s="125"/>
      <c r="P52" s="116" t="s">
        <v>3</v>
      </c>
      <c r="Q52" s="116" t="s">
        <v>4</v>
      </c>
      <c r="R52" s="116" t="s">
        <v>5</v>
      </c>
      <c r="S52" s="118" t="s">
        <v>6</v>
      </c>
      <c r="T52" s="118" t="s">
        <v>7</v>
      </c>
      <c r="U52" s="102" t="s">
        <v>8</v>
      </c>
      <c r="V52" s="100" t="s">
        <v>9</v>
      </c>
      <c r="W52" s="100" t="s">
        <v>10</v>
      </c>
      <c r="X52" s="102" t="s">
        <v>11</v>
      </c>
    </row>
    <row r="53" spans="3:24" x14ac:dyDescent="0.2">
      <c r="C53" s="19" t="s">
        <v>12</v>
      </c>
      <c r="D53" s="18" t="s">
        <v>13</v>
      </c>
      <c r="E53" s="20" t="s">
        <v>14</v>
      </c>
      <c r="F53" s="18" t="s">
        <v>15</v>
      </c>
      <c r="G53" s="21"/>
      <c r="H53" s="19"/>
      <c r="I53" s="19"/>
      <c r="J53" s="47"/>
      <c r="K53" s="47"/>
      <c r="L53" s="47"/>
      <c r="M53" s="22" t="s">
        <v>13</v>
      </c>
      <c r="N53" s="23" t="s">
        <v>14</v>
      </c>
      <c r="O53" s="24" t="s">
        <v>15</v>
      </c>
      <c r="P53" s="117"/>
      <c r="Q53" s="117"/>
      <c r="R53" s="117"/>
      <c r="S53" s="119"/>
      <c r="T53" s="119"/>
      <c r="U53" s="103"/>
      <c r="V53" s="101"/>
      <c r="W53" s="101"/>
      <c r="X53" s="103"/>
    </row>
    <row r="54" spans="3:24" x14ac:dyDescent="0.2">
      <c r="C54" s="25" t="s">
        <v>61</v>
      </c>
      <c r="D54" s="31">
        <v>0.16962110000000002</v>
      </c>
      <c r="E54" s="31">
        <v>0.18632240000000003</v>
      </c>
      <c r="F54" s="31">
        <v>0.16748160000000001</v>
      </c>
      <c r="G54" s="75">
        <v>3.8463700000000003E-2</v>
      </c>
      <c r="H54" s="31">
        <v>4.4999999999999999E-4</v>
      </c>
      <c r="I54" s="49">
        <v>2.8130000000000002E-2</v>
      </c>
      <c r="J54" s="51">
        <v>0</v>
      </c>
      <c r="K54" s="50"/>
      <c r="L54" s="50"/>
      <c r="M54" s="76">
        <v>0.23666480000000001</v>
      </c>
      <c r="N54" s="76">
        <v>0.25336610000000004</v>
      </c>
      <c r="O54" s="76">
        <v>0.23452529999999999</v>
      </c>
      <c r="P54" s="104">
        <v>6.8000000000000005E-4</v>
      </c>
      <c r="Q54" s="104">
        <v>1.1899999999999999E-2</v>
      </c>
      <c r="R54" s="107">
        <v>0</v>
      </c>
      <c r="S54" s="104">
        <v>2.7600000000000003E-3</v>
      </c>
      <c r="T54" s="104">
        <v>7.0000000000000007E-5</v>
      </c>
      <c r="U54" s="110">
        <v>1.541E-2</v>
      </c>
      <c r="V54" s="113">
        <v>3.1881E-2</v>
      </c>
      <c r="W54" s="113">
        <v>1.616E-3</v>
      </c>
      <c r="X54" s="110">
        <v>3.3496999999999999E-2</v>
      </c>
    </row>
    <row r="55" spans="3:24" x14ac:dyDescent="0.2">
      <c r="C55" s="25" t="s">
        <v>62</v>
      </c>
      <c r="D55" s="31">
        <v>0.19196760000000002</v>
      </c>
      <c r="E55" s="31">
        <v>0.22478830000000002</v>
      </c>
      <c r="F55" s="31">
        <v>0.18888760000000002</v>
      </c>
      <c r="G55" s="75">
        <v>1.8467899999999999E-2</v>
      </c>
      <c r="H55" s="31">
        <v>4.4999999999999999E-4</v>
      </c>
      <c r="I55" s="49">
        <v>2.8130000000000002E-2</v>
      </c>
      <c r="J55" s="51">
        <v>0</v>
      </c>
      <c r="K55" s="50"/>
      <c r="L55" s="50"/>
      <c r="M55" s="53">
        <v>0.23901550000000005</v>
      </c>
      <c r="N55" s="53">
        <v>0.27183620000000003</v>
      </c>
      <c r="O55" s="53">
        <v>0.23593550000000002</v>
      </c>
      <c r="P55" s="105"/>
      <c r="Q55" s="105"/>
      <c r="R55" s="108"/>
      <c r="S55" s="105"/>
      <c r="T55" s="105"/>
      <c r="U55" s="111"/>
      <c r="V55" s="114"/>
      <c r="W55" s="114"/>
      <c r="X55" s="111"/>
    </row>
    <row r="56" spans="3:24" x14ac:dyDescent="0.2">
      <c r="C56" s="25" t="s">
        <v>63</v>
      </c>
      <c r="D56" s="31">
        <v>0.22698500000000002</v>
      </c>
      <c r="E56" s="31">
        <v>0.25033360000000004</v>
      </c>
      <c r="F56" s="31">
        <v>0.21672640000000001</v>
      </c>
      <c r="G56" s="75">
        <v>1.5067800000000001E-2</v>
      </c>
      <c r="H56" s="31">
        <v>4.4999999999999999E-4</v>
      </c>
      <c r="I56" s="49">
        <v>2.8130000000000002E-2</v>
      </c>
      <c r="J56" s="52">
        <v>0</v>
      </c>
      <c r="K56" s="52"/>
      <c r="L56" s="52"/>
      <c r="M56" s="53">
        <v>0.27063280000000001</v>
      </c>
      <c r="N56" s="53">
        <v>0.29398140000000006</v>
      </c>
      <c r="O56" s="53">
        <v>0.2603742</v>
      </c>
      <c r="P56" s="106"/>
      <c r="Q56" s="106"/>
      <c r="R56" s="109"/>
      <c r="S56" s="106"/>
      <c r="T56" s="106"/>
      <c r="U56" s="112"/>
      <c r="V56" s="115"/>
      <c r="W56" s="115"/>
      <c r="X56" s="112"/>
    </row>
    <row r="57" spans="3:24" x14ac:dyDescent="0.2">
      <c r="C57" s="26" t="s">
        <v>16</v>
      </c>
      <c r="D57" s="27"/>
      <c r="E57" s="27"/>
      <c r="F57" s="27"/>
      <c r="G57" s="27"/>
      <c r="H57" s="28"/>
      <c r="I57" s="27"/>
      <c r="J57" s="27"/>
      <c r="K57" s="27"/>
      <c r="L57" s="27"/>
      <c r="M57" s="95"/>
      <c r="N57" s="96"/>
      <c r="O57" s="97"/>
      <c r="P57" s="62">
        <v>5.8817999999999993</v>
      </c>
      <c r="Q57" s="63">
        <v>0</v>
      </c>
      <c r="R57" s="64">
        <v>21.846900000000002</v>
      </c>
      <c r="S57" s="63">
        <v>0</v>
      </c>
      <c r="T57" s="65">
        <v>1.6824000000000001</v>
      </c>
      <c r="U57" s="32">
        <v>29.411100000000001</v>
      </c>
      <c r="V57" s="81">
        <v>13.233599999999999</v>
      </c>
      <c r="W57" s="81">
        <v>3.0827999999999998</v>
      </c>
      <c r="X57" s="32">
        <v>16.316399999999998</v>
      </c>
    </row>
    <row r="58" spans="3:24" x14ac:dyDescent="0.2">
      <c r="C58" s="26" t="s">
        <v>17</v>
      </c>
      <c r="D58" s="27"/>
      <c r="E58" s="27"/>
      <c r="F58" s="27"/>
      <c r="G58" s="27"/>
      <c r="H58" s="27"/>
      <c r="I58" s="27"/>
      <c r="J58" s="27"/>
      <c r="K58" s="27"/>
      <c r="L58" s="27"/>
      <c r="M58" s="95"/>
      <c r="N58" s="96"/>
      <c r="O58" s="97"/>
      <c r="P58" s="29">
        <v>34.671999999999997</v>
      </c>
      <c r="Q58" s="63">
        <v>0</v>
      </c>
      <c r="R58" s="30">
        <v>0</v>
      </c>
      <c r="S58" s="63">
        <v>0</v>
      </c>
      <c r="T58" s="30">
        <v>0</v>
      </c>
      <c r="U58" s="32">
        <v>34.671999999999997</v>
      </c>
      <c r="V58" s="81">
        <v>15.601199999999999</v>
      </c>
      <c r="W58" s="81">
        <v>3.6360000000000001</v>
      </c>
      <c r="X58" s="32">
        <v>19.237199999999998</v>
      </c>
    </row>
    <row r="59" spans="3:24" x14ac:dyDescent="0.2">
      <c r="C59" s="33" t="s">
        <v>18</v>
      </c>
      <c r="D59" s="34"/>
      <c r="E59" s="34"/>
      <c r="F59" s="34"/>
      <c r="G59" s="34"/>
      <c r="H59" s="34"/>
      <c r="I59" s="34"/>
      <c r="J59" s="34"/>
      <c r="K59" s="34"/>
      <c r="L59" s="34"/>
      <c r="M59" s="98" t="s">
        <v>19</v>
      </c>
      <c r="N59" s="98"/>
      <c r="O59" s="98"/>
      <c r="P59" s="98"/>
      <c r="Q59" s="98"/>
      <c r="R59" s="98"/>
      <c r="S59" s="98"/>
      <c r="T59" s="98"/>
      <c r="U59" s="98"/>
      <c r="V59" s="98"/>
      <c r="W59" s="98"/>
      <c r="X59" s="99"/>
    </row>
    <row r="61" spans="3:24" x14ac:dyDescent="0.2">
      <c r="C61" s="57" t="s">
        <v>38</v>
      </c>
    </row>
    <row r="63" spans="3:24" ht="61.5" customHeight="1" x14ac:dyDescent="0.2">
      <c r="C63" s="16"/>
      <c r="D63" s="94" t="s">
        <v>40</v>
      </c>
      <c r="E63" s="94"/>
      <c r="F63" s="94"/>
      <c r="G63" s="89" t="s">
        <v>41</v>
      </c>
      <c r="H63" s="89" t="s">
        <v>44</v>
      </c>
      <c r="I63" s="89" t="s">
        <v>54</v>
      </c>
      <c r="J63" s="89" t="s">
        <v>47</v>
      </c>
      <c r="K63" s="89"/>
      <c r="L63" s="89"/>
      <c r="M63" s="91"/>
      <c r="N63" s="91"/>
      <c r="O63" s="91"/>
      <c r="P63" s="89" t="s">
        <v>64</v>
      </c>
      <c r="Q63" s="89" t="s">
        <v>65</v>
      </c>
      <c r="R63" s="89" t="s">
        <v>66</v>
      </c>
      <c r="S63" s="89" t="s">
        <v>67</v>
      </c>
      <c r="T63" s="89" t="s">
        <v>67</v>
      </c>
      <c r="U63" s="89"/>
      <c r="V63" s="89" t="s">
        <v>68</v>
      </c>
      <c r="W63" s="89" t="s">
        <v>69</v>
      </c>
      <c r="X63" s="90"/>
    </row>
    <row r="64" spans="3:24" x14ac:dyDescent="0.2">
      <c r="C64" s="17" t="s">
        <v>60</v>
      </c>
      <c r="D64" s="120" t="s">
        <v>39</v>
      </c>
      <c r="E64" s="121"/>
      <c r="F64" s="122"/>
      <c r="G64" s="45" t="s">
        <v>42</v>
      </c>
      <c r="H64" s="45" t="s">
        <v>43</v>
      </c>
      <c r="I64" s="46" t="s">
        <v>45</v>
      </c>
      <c r="J64" s="66" t="s">
        <v>46</v>
      </c>
      <c r="K64" s="46"/>
      <c r="L64" s="48"/>
      <c r="M64" s="123" t="s">
        <v>2</v>
      </c>
      <c r="N64" s="124"/>
      <c r="O64" s="125"/>
      <c r="P64" s="116" t="s">
        <v>3</v>
      </c>
      <c r="Q64" s="116" t="s">
        <v>4</v>
      </c>
      <c r="R64" s="116" t="s">
        <v>5</v>
      </c>
      <c r="S64" s="118" t="s">
        <v>6</v>
      </c>
      <c r="T64" s="118" t="s">
        <v>7</v>
      </c>
      <c r="U64" s="102" t="s">
        <v>8</v>
      </c>
      <c r="V64" s="100" t="s">
        <v>9</v>
      </c>
      <c r="W64" s="100" t="s">
        <v>10</v>
      </c>
      <c r="X64" s="102" t="s">
        <v>11</v>
      </c>
    </row>
    <row r="65" spans="2:24" x14ac:dyDescent="0.2">
      <c r="C65" s="19" t="s">
        <v>12</v>
      </c>
      <c r="D65" s="18" t="s">
        <v>13</v>
      </c>
      <c r="E65" s="20" t="s">
        <v>14</v>
      </c>
      <c r="F65" s="18" t="s">
        <v>15</v>
      </c>
      <c r="G65" s="21"/>
      <c r="H65" s="19"/>
      <c r="I65" s="19"/>
      <c r="J65" s="47"/>
      <c r="K65" s="47"/>
      <c r="L65" s="47"/>
      <c r="M65" s="22" t="s">
        <v>13</v>
      </c>
      <c r="N65" s="23" t="s">
        <v>14</v>
      </c>
      <c r="O65" s="24" t="s">
        <v>15</v>
      </c>
      <c r="P65" s="117"/>
      <c r="Q65" s="117"/>
      <c r="R65" s="117"/>
      <c r="S65" s="119"/>
      <c r="T65" s="119"/>
      <c r="U65" s="103"/>
      <c r="V65" s="101"/>
      <c r="W65" s="101"/>
      <c r="X65" s="103"/>
    </row>
    <row r="66" spans="2:24" x14ac:dyDescent="0.2">
      <c r="C66" s="25" t="s">
        <v>61</v>
      </c>
      <c r="D66" s="31">
        <v>0.16962110000000002</v>
      </c>
      <c r="E66" s="31">
        <v>0.18632240000000003</v>
      </c>
      <c r="F66" s="31">
        <v>0.16748160000000001</v>
      </c>
      <c r="G66" s="75">
        <v>3.8463700000000003E-2</v>
      </c>
      <c r="H66" s="31">
        <v>4.4999999999999999E-4</v>
      </c>
      <c r="I66" s="49">
        <v>2.8130000000000002E-2</v>
      </c>
      <c r="J66" s="51">
        <v>0</v>
      </c>
      <c r="K66" s="50"/>
      <c r="L66" s="50"/>
      <c r="M66" s="76">
        <v>0.23666480000000001</v>
      </c>
      <c r="N66" s="76">
        <v>0.25336610000000004</v>
      </c>
      <c r="O66" s="76">
        <v>0.23452529999999999</v>
      </c>
      <c r="P66" s="104">
        <v>6.8000000000000005E-4</v>
      </c>
      <c r="Q66" s="104">
        <v>1.1899999999999999E-2</v>
      </c>
      <c r="R66" s="107">
        <v>0</v>
      </c>
      <c r="S66" s="104">
        <v>2.7600000000000003E-3</v>
      </c>
      <c r="T66" s="104">
        <v>7.0000000000000007E-5</v>
      </c>
      <c r="U66" s="110">
        <v>1.541E-2</v>
      </c>
      <c r="V66" s="113">
        <v>3.1881E-2</v>
      </c>
      <c r="W66" s="113">
        <v>1.616E-3</v>
      </c>
      <c r="X66" s="110">
        <v>3.3496999999999999E-2</v>
      </c>
    </row>
    <row r="67" spans="2:24" x14ac:dyDescent="0.2">
      <c r="C67" s="25" t="s">
        <v>62</v>
      </c>
      <c r="D67" s="31">
        <v>0.19196760000000002</v>
      </c>
      <c r="E67" s="31">
        <v>0.22478830000000002</v>
      </c>
      <c r="F67" s="31">
        <v>0.18888760000000002</v>
      </c>
      <c r="G67" s="75">
        <v>1.8467899999999999E-2</v>
      </c>
      <c r="H67" s="31">
        <v>4.4999999999999999E-4</v>
      </c>
      <c r="I67" s="49">
        <v>2.8130000000000002E-2</v>
      </c>
      <c r="J67" s="51">
        <v>0</v>
      </c>
      <c r="K67" s="50"/>
      <c r="L67" s="50"/>
      <c r="M67" s="76">
        <v>0.23901550000000005</v>
      </c>
      <c r="N67" s="76">
        <v>0.27183620000000003</v>
      </c>
      <c r="O67" s="76">
        <v>0.23593550000000002</v>
      </c>
      <c r="P67" s="105"/>
      <c r="Q67" s="105"/>
      <c r="R67" s="108"/>
      <c r="S67" s="105"/>
      <c r="T67" s="105"/>
      <c r="U67" s="111"/>
      <c r="V67" s="114"/>
      <c r="W67" s="114"/>
      <c r="X67" s="111"/>
    </row>
    <row r="68" spans="2:24" x14ac:dyDescent="0.2">
      <c r="C68" s="25" t="s">
        <v>63</v>
      </c>
      <c r="D68" s="31">
        <v>0.22698500000000002</v>
      </c>
      <c r="E68" s="31">
        <v>0.25033360000000004</v>
      </c>
      <c r="F68" s="31">
        <v>0.21672640000000001</v>
      </c>
      <c r="G68" s="75">
        <v>1.5067800000000001E-2</v>
      </c>
      <c r="H68" s="31">
        <v>4.4999999999999999E-4</v>
      </c>
      <c r="I68" s="49">
        <v>2.8130000000000002E-2</v>
      </c>
      <c r="J68" s="52">
        <v>0</v>
      </c>
      <c r="K68" s="52"/>
      <c r="L68" s="52"/>
      <c r="M68" s="53">
        <v>0.27063280000000001</v>
      </c>
      <c r="N68" s="53">
        <v>0.29398140000000006</v>
      </c>
      <c r="O68" s="53">
        <v>0.2603742</v>
      </c>
      <c r="P68" s="106"/>
      <c r="Q68" s="106"/>
      <c r="R68" s="109"/>
      <c r="S68" s="106"/>
      <c r="T68" s="106"/>
      <c r="U68" s="112"/>
      <c r="V68" s="115"/>
      <c r="W68" s="115"/>
      <c r="X68" s="112"/>
    </row>
    <row r="69" spans="2:24" x14ac:dyDescent="0.2">
      <c r="C69" s="26" t="s">
        <v>16</v>
      </c>
      <c r="D69" s="27"/>
      <c r="E69" s="27"/>
      <c r="F69" s="27"/>
      <c r="G69" s="27"/>
      <c r="H69" s="28"/>
      <c r="I69" s="27"/>
      <c r="J69" s="27"/>
      <c r="K69" s="27"/>
      <c r="L69" s="27"/>
      <c r="M69" s="95"/>
      <c r="N69" s="96"/>
      <c r="O69" s="97"/>
      <c r="P69" s="62">
        <v>5.8817999999999993</v>
      </c>
      <c r="Q69" s="63">
        <v>0</v>
      </c>
      <c r="R69" s="64">
        <v>21.846900000000002</v>
      </c>
      <c r="S69" s="63">
        <v>0</v>
      </c>
      <c r="T69" s="65">
        <v>1.6824000000000001</v>
      </c>
      <c r="U69" s="32">
        <v>29.411100000000001</v>
      </c>
      <c r="V69" s="81">
        <v>13.233599999999999</v>
      </c>
      <c r="W69" s="81">
        <v>3.0827999999999998</v>
      </c>
      <c r="X69" s="32">
        <v>16.316399999999998</v>
      </c>
    </row>
    <row r="70" spans="2:24" x14ac:dyDescent="0.2">
      <c r="C70" s="26" t="s">
        <v>17</v>
      </c>
      <c r="D70" s="27"/>
      <c r="E70" s="27"/>
      <c r="F70" s="27"/>
      <c r="G70" s="27"/>
      <c r="H70" s="27"/>
      <c r="I70" s="27"/>
      <c r="J70" s="27"/>
      <c r="K70" s="27"/>
      <c r="L70" s="27"/>
      <c r="M70" s="95"/>
      <c r="N70" s="96"/>
      <c r="O70" s="97"/>
      <c r="P70" s="29">
        <v>34.671999999999997</v>
      </c>
      <c r="Q70" s="63">
        <v>0</v>
      </c>
      <c r="R70" s="30">
        <v>0</v>
      </c>
      <c r="S70" s="63">
        <v>0</v>
      </c>
      <c r="T70" s="30">
        <v>0</v>
      </c>
      <c r="U70" s="32">
        <v>34.671999999999997</v>
      </c>
      <c r="V70" s="81">
        <v>15.601199999999999</v>
      </c>
      <c r="W70" s="81">
        <v>3.6360000000000001</v>
      </c>
      <c r="X70" s="32">
        <v>19.237199999999998</v>
      </c>
    </row>
    <row r="71" spans="2:24" x14ac:dyDescent="0.2">
      <c r="C71" s="33" t="s">
        <v>18</v>
      </c>
      <c r="D71" s="34"/>
      <c r="E71" s="34"/>
      <c r="F71" s="34"/>
      <c r="G71" s="34"/>
      <c r="H71" s="34"/>
      <c r="I71" s="34"/>
      <c r="J71" s="34"/>
      <c r="K71" s="34"/>
      <c r="L71" s="34"/>
      <c r="M71" s="98" t="s">
        <v>19</v>
      </c>
      <c r="N71" s="98"/>
      <c r="O71" s="98"/>
      <c r="P71" s="98"/>
      <c r="Q71" s="98"/>
      <c r="R71" s="98"/>
      <c r="S71" s="98"/>
      <c r="T71" s="98"/>
      <c r="U71" s="98"/>
      <c r="V71" s="98"/>
      <c r="W71" s="98"/>
      <c r="X71" s="99"/>
    </row>
    <row r="72" spans="2:24" x14ac:dyDescent="0.2">
      <c r="C72" s="35"/>
    </row>
    <row r="73" spans="2:24" s="36" customFormat="1" ht="14.25" customHeight="1" x14ac:dyDescent="0.2">
      <c r="C73" s="37" t="s">
        <v>20</v>
      </c>
      <c r="D73" s="37"/>
      <c r="E73" s="37"/>
      <c r="F73" s="37"/>
      <c r="G73" s="37"/>
      <c r="H73" s="37"/>
      <c r="I73" s="37"/>
      <c r="J73" s="37"/>
      <c r="K73" s="37"/>
      <c r="L73" s="37"/>
    </row>
    <row r="75" spans="2:24" x14ac:dyDescent="0.2">
      <c r="C75" s="94" t="s">
        <v>73</v>
      </c>
      <c r="D75" s="94"/>
      <c r="E75" s="94"/>
      <c r="F75" s="94"/>
    </row>
    <row r="76" spans="2:24" x14ac:dyDescent="0.2">
      <c r="C76" s="74" t="s">
        <v>49</v>
      </c>
    </row>
    <row r="77" spans="2:24" x14ac:dyDescent="0.2">
      <c r="C77" s="1" t="s">
        <v>70</v>
      </c>
    </row>
    <row r="78" spans="2:24" x14ac:dyDescent="0.2">
      <c r="C78" s="82" t="s">
        <v>58</v>
      </c>
      <c r="D78" s="82" t="s">
        <v>50</v>
      </c>
      <c r="E78" s="82" t="s">
        <v>51</v>
      </c>
      <c r="F78" s="82" t="s">
        <v>52</v>
      </c>
    </row>
    <row r="79" spans="2:24" x14ac:dyDescent="0.2">
      <c r="B79" s="77" t="s">
        <v>57</v>
      </c>
      <c r="C79" s="92" t="s">
        <v>74</v>
      </c>
      <c r="D79" s="83">
        <v>1968.26</v>
      </c>
      <c r="E79" s="84">
        <f>D79/100</f>
        <v>19.682600000000001</v>
      </c>
      <c r="F79" s="85">
        <f>E79/12</f>
        <v>1.6402166666666667</v>
      </c>
    </row>
    <row r="80" spans="2:24" x14ac:dyDescent="0.2">
      <c r="C80" s="78" t="s">
        <v>24</v>
      </c>
      <c r="D80" s="93">
        <f>D79</f>
        <v>1968.26</v>
      </c>
      <c r="E80" s="93">
        <f>E79</f>
        <v>19.682600000000001</v>
      </c>
      <c r="F80" s="93">
        <f>F79</f>
        <v>1.6402166666666667</v>
      </c>
    </row>
    <row r="83" spans="2:8" x14ac:dyDescent="0.2">
      <c r="C83" s="94" t="s">
        <v>71</v>
      </c>
      <c r="D83" s="94"/>
      <c r="E83" s="94"/>
      <c r="F83" s="94"/>
      <c r="G83" s="94"/>
      <c r="H83" s="94"/>
    </row>
    <row r="84" spans="2:8" x14ac:dyDescent="0.2">
      <c r="B84" s="74" t="s">
        <v>56</v>
      </c>
    </row>
    <row r="85" spans="2:8" x14ac:dyDescent="0.2">
      <c r="B85" s="38"/>
      <c r="C85" s="70"/>
      <c r="D85" s="70"/>
      <c r="E85" s="70"/>
      <c r="F85" s="70"/>
      <c r="G85" s="39"/>
    </row>
    <row r="86" spans="2:8" ht="74.25" customHeight="1" x14ac:dyDescent="0.2">
      <c r="B86" s="40"/>
      <c r="C86" s="71" t="s">
        <v>55</v>
      </c>
      <c r="D86" s="71" t="s">
        <v>25</v>
      </c>
      <c r="E86" s="72" t="s">
        <v>27</v>
      </c>
      <c r="F86" s="71" t="s">
        <v>72</v>
      </c>
      <c r="G86" s="42"/>
    </row>
    <row r="87" spans="2:8" x14ac:dyDescent="0.2">
      <c r="B87" s="40" t="s">
        <v>21</v>
      </c>
      <c r="C87" s="41">
        <f>1.088/100</f>
        <v>1.0880000000000001E-2</v>
      </c>
      <c r="D87" s="41">
        <v>0</v>
      </c>
      <c r="E87" s="41">
        <v>0</v>
      </c>
      <c r="F87" s="41">
        <v>0</v>
      </c>
      <c r="G87" s="42" t="s">
        <v>26</v>
      </c>
    </row>
    <row r="88" spans="2:8" x14ac:dyDescent="0.2">
      <c r="B88" s="40" t="s">
        <v>22</v>
      </c>
      <c r="C88" s="41">
        <f>1.088/100</f>
        <v>1.0880000000000001E-2</v>
      </c>
      <c r="D88" s="41">
        <v>0</v>
      </c>
      <c r="E88" s="41">
        <v>0</v>
      </c>
      <c r="F88" s="41">
        <v>0</v>
      </c>
      <c r="G88" s="42" t="s">
        <v>26</v>
      </c>
    </row>
    <row r="89" spans="2:8" x14ac:dyDescent="0.2">
      <c r="B89" s="43" t="s">
        <v>23</v>
      </c>
      <c r="C89" s="44">
        <v>0</v>
      </c>
      <c r="D89" s="44">
        <v>0</v>
      </c>
      <c r="E89" s="44">
        <v>0</v>
      </c>
      <c r="F89" s="44">
        <f>1.088/100</f>
        <v>1.0880000000000001E-2</v>
      </c>
      <c r="G89" s="73" t="s">
        <v>26</v>
      </c>
    </row>
  </sheetData>
  <mergeCells count="123">
    <mergeCell ref="D63:F63"/>
    <mergeCell ref="V21:V23"/>
    <mergeCell ref="W21:W23"/>
    <mergeCell ref="D40:F40"/>
    <mergeCell ref="D41:F41"/>
    <mergeCell ref="M41:O41"/>
    <mergeCell ref="P41:P42"/>
    <mergeCell ref="Q41:Q42"/>
    <mergeCell ref="M35:O35"/>
    <mergeCell ref="P32:P34"/>
    <mergeCell ref="Q32:Q34"/>
    <mergeCell ref="R32:R34"/>
    <mergeCell ref="M36:O36"/>
    <mergeCell ref="M37:X37"/>
    <mergeCell ref="W41:W42"/>
    <mergeCell ref="X41:X42"/>
    <mergeCell ref="R41:R42"/>
    <mergeCell ref="S41:S42"/>
    <mergeCell ref="V41:V42"/>
    <mergeCell ref="X32:X34"/>
    <mergeCell ref="V32:V34"/>
    <mergeCell ref="W32:W34"/>
    <mergeCell ref="T41:T42"/>
    <mergeCell ref="U41:U42"/>
    <mergeCell ref="S32:S34"/>
    <mergeCell ref="T32:T34"/>
    <mergeCell ref="U32:U34"/>
    <mergeCell ref="P43:P45"/>
    <mergeCell ref="Q43:Q45"/>
    <mergeCell ref="R43:R45"/>
    <mergeCell ref="S43:S45"/>
    <mergeCell ref="T43:T45"/>
    <mergeCell ref="U43:U45"/>
    <mergeCell ref="Q19:Q20"/>
    <mergeCell ref="R19:R20"/>
    <mergeCell ref="S19:S20"/>
    <mergeCell ref="T19:T20"/>
    <mergeCell ref="U19:U20"/>
    <mergeCell ref="P21:P23"/>
    <mergeCell ref="Q21:Q23"/>
    <mergeCell ref="R21:R23"/>
    <mergeCell ref="S21:S23"/>
    <mergeCell ref="T21:T23"/>
    <mergeCell ref="U21:U23"/>
    <mergeCell ref="C7:X7"/>
    <mergeCell ref="V19:V20"/>
    <mergeCell ref="W19:W20"/>
    <mergeCell ref="X19:X20"/>
    <mergeCell ref="D18:F18"/>
    <mergeCell ref="D30:F30"/>
    <mergeCell ref="M30:O30"/>
    <mergeCell ref="P30:P31"/>
    <mergeCell ref="Q30:Q31"/>
    <mergeCell ref="R30:R31"/>
    <mergeCell ref="M25:O25"/>
    <mergeCell ref="M24:O24"/>
    <mergeCell ref="M26:X26"/>
    <mergeCell ref="D29:F29"/>
    <mergeCell ref="X30:X31"/>
    <mergeCell ref="T30:T31"/>
    <mergeCell ref="U30:U31"/>
    <mergeCell ref="V30:V31"/>
    <mergeCell ref="W30:W31"/>
    <mergeCell ref="S30:S31"/>
    <mergeCell ref="X21:X23"/>
    <mergeCell ref="D19:F19"/>
    <mergeCell ref="M19:O19"/>
    <mergeCell ref="P19:P20"/>
    <mergeCell ref="V43:V45"/>
    <mergeCell ref="W43:W45"/>
    <mergeCell ref="X43:X45"/>
    <mergeCell ref="D51:F51"/>
    <mergeCell ref="D52:F52"/>
    <mergeCell ref="M52:O52"/>
    <mergeCell ref="P52:P53"/>
    <mergeCell ref="Q52:Q53"/>
    <mergeCell ref="M46:O46"/>
    <mergeCell ref="M47:O47"/>
    <mergeCell ref="M48:X48"/>
    <mergeCell ref="W52:W53"/>
    <mergeCell ref="X52:X53"/>
    <mergeCell ref="R52:R53"/>
    <mergeCell ref="S52:S53"/>
    <mergeCell ref="T52:T53"/>
    <mergeCell ref="U52:U53"/>
    <mergeCell ref="V52:V53"/>
    <mergeCell ref="Q64:Q65"/>
    <mergeCell ref="M57:O57"/>
    <mergeCell ref="M58:O58"/>
    <mergeCell ref="M59:X59"/>
    <mergeCell ref="P54:P56"/>
    <mergeCell ref="Q54:Q56"/>
    <mergeCell ref="R54:R56"/>
    <mergeCell ref="S54:S56"/>
    <mergeCell ref="T54:T56"/>
    <mergeCell ref="U54:U56"/>
    <mergeCell ref="V54:V56"/>
    <mergeCell ref="W54:W56"/>
    <mergeCell ref="X54:X56"/>
    <mergeCell ref="C75:F75"/>
    <mergeCell ref="C83:H83"/>
    <mergeCell ref="M69:O69"/>
    <mergeCell ref="M70:O70"/>
    <mergeCell ref="M71:X71"/>
    <mergeCell ref="W64:W65"/>
    <mergeCell ref="X64:X65"/>
    <mergeCell ref="P66:P68"/>
    <mergeCell ref="Q66:Q68"/>
    <mergeCell ref="R66:R68"/>
    <mergeCell ref="S66:S68"/>
    <mergeCell ref="T66:T68"/>
    <mergeCell ref="U66:U68"/>
    <mergeCell ref="V66:V68"/>
    <mergeCell ref="W66:W68"/>
    <mergeCell ref="X66:X68"/>
    <mergeCell ref="R64:R65"/>
    <mergeCell ref="S64:S65"/>
    <mergeCell ref="T64:T65"/>
    <mergeCell ref="U64:U65"/>
    <mergeCell ref="V64:V65"/>
    <mergeCell ref="D64:F64"/>
    <mergeCell ref="M64:O64"/>
    <mergeCell ref="P64:P65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Altri Usi BT TG MP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Daniele Masotto</dc:creator>
  <cp:lastModifiedBy>Cosimo D' Antonoli</cp:lastModifiedBy>
  <dcterms:created xsi:type="dcterms:W3CDTF">2022-08-02T08:30:47Z</dcterms:created>
  <dcterms:modified xsi:type="dcterms:W3CDTF">2026-10-05T12:46:10Z</dcterms:modified>
</cp:coreProperties>
</file>